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SD-Extern/Extern-divers/SB-Leonding/Homepage-Bezirk/Sport/"/>
    </mc:Choice>
  </mc:AlternateContent>
  <xr:revisionPtr revIDLastSave="0" documentId="8_{421DC898-4174-9F43-98CD-CB90EFDED703}" xr6:coauthVersionLast="47" xr6:coauthVersionMax="47" xr10:uidLastSave="{00000000-0000-0000-0000-000000000000}"/>
  <bookViews>
    <workbookView xWindow="0" yWindow="500" windowWidth="19540" windowHeight="17620" firstSheet="7" activeTab="12" xr2:uid="{3F4C8411-785B-4F54-BEDA-254DD011D44F}"/>
  </bookViews>
  <sheets>
    <sheet name="ErgebnisEinzelwertung" sheetId="2" r:id="rId1"/>
    <sheet name="Hörsching 1" sheetId="7" r:id="rId2"/>
    <sheet name="Hörsching 2" sheetId="4" r:id="rId3"/>
    <sheet name="Pucking" sheetId="3" r:id="rId4"/>
    <sheet name="Leonding 1" sheetId="8" r:id="rId5"/>
    <sheet name="Neuhofen 1" sheetId="16" r:id="rId6"/>
    <sheet name="Neuhofen 2" sheetId="17" r:id="rId7"/>
    <sheet name="Kronstorf 1" sheetId="11" r:id="rId8"/>
    <sheet name="Kronstorf 2" sheetId="12" r:id="rId9"/>
    <sheet name="Haid 1" sheetId="15" r:id="rId10"/>
    <sheet name="Haid 2" sheetId="9" r:id="rId11"/>
    <sheet name="Pasching" sheetId="10" r:id="rId12"/>
    <sheet name="Ergebnistabelle" sheetId="13" r:id="rId13"/>
    <sheet name="Tabelle4" sheetId="2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/>
  <c r="F10" i="11"/>
  <c r="F11" i="11"/>
  <c r="E38" i="2" s="1"/>
  <c r="F7" i="11"/>
  <c r="D12" i="11"/>
  <c r="F8" i="3"/>
  <c r="F9" i="3"/>
  <c r="F10" i="3"/>
  <c r="F11" i="3"/>
  <c r="E18" i="2" s="1"/>
  <c r="F7" i="3"/>
  <c r="D12" i="3"/>
  <c r="F8" i="15"/>
  <c r="F9" i="15"/>
  <c r="F10" i="15"/>
  <c r="F11" i="15"/>
  <c r="F7" i="15"/>
  <c r="D12" i="15"/>
  <c r="F8" i="12"/>
  <c r="F9" i="12"/>
  <c r="E41" i="2" s="1"/>
  <c r="F10" i="12"/>
  <c r="F11" i="12"/>
  <c r="E43" i="2" s="1"/>
  <c r="F7" i="12"/>
  <c r="D12" i="12"/>
  <c r="F8" i="9"/>
  <c r="F9" i="9"/>
  <c r="F10" i="9"/>
  <c r="F11" i="9"/>
  <c r="F7" i="9"/>
  <c r="D12" i="9"/>
  <c r="C12" i="13" s="1"/>
  <c r="F8" i="17"/>
  <c r="F9" i="17"/>
  <c r="F10" i="17"/>
  <c r="F11" i="17"/>
  <c r="E33" i="2" s="1"/>
  <c r="F12" i="17"/>
  <c r="D10" i="13" s="1"/>
  <c r="F7" i="17"/>
  <c r="D12" i="17"/>
  <c r="F8" i="4"/>
  <c r="F9" i="4"/>
  <c r="F10" i="4"/>
  <c r="F11" i="4"/>
  <c r="E13" i="2" s="1"/>
  <c r="F12" i="4"/>
  <c r="F7" i="4"/>
  <c r="D12" i="4"/>
  <c r="F8" i="8"/>
  <c r="F9" i="8"/>
  <c r="F10" i="8"/>
  <c r="F11" i="8"/>
  <c r="E23" i="2" s="1"/>
  <c r="F7" i="8"/>
  <c r="D12" i="8"/>
  <c r="F8" i="10"/>
  <c r="F9" i="10"/>
  <c r="E56" i="2" s="1"/>
  <c r="F10" i="10"/>
  <c r="F11" i="10"/>
  <c r="E58" i="2" s="1"/>
  <c r="F7" i="10"/>
  <c r="D12" i="10"/>
  <c r="F8" i="7"/>
  <c r="E5" i="2" s="1"/>
  <c r="F9" i="7"/>
  <c r="F10" i="7"/>
  <c r="F11" i="7"/>
  <c r="E8" i="2" s="1"/>
  <c r="F7" i="7"/>
  <c r="E4" i="2" s="1"/>
  <c r="F8" i="16"/>
  <c r="E25" i="2" s="1"/>
  <c r="F9" i="16"/>
  <c r="F10" i="16"/>
  <c r="F11" i="16"/>
  <c r="E28" i="2" s="1"/>
  <c r="F7" i="16"/>
  <c r="D12" i="16"/>
  <c r="C9" i="13" s="1"/>
  <c r="D12" i="7"/>
  <c r="B12" i="11"/>
  <c r="F12" i="11" s="1"/>
  <c r="D7" i="13" s="1"/>
  <c r="B12" i="15"/>
  <c r="F12" i="15" s="1"/>
  <c r="D11" i="13" s="1"/>
  <c r="B12" i="3"/>
  <c r="F12" i="3" s="1"/>
  <c r="D13" i="13" s="1"/>
  <c r="B12" i="17"/>
  <c r="B10" i="13" s="1"/>
  <c r="B12" i="9"/>
  <c r="F12" i="9" s="1"/>
  <c r="D12" i="13" s="1"/>
  <c r="B12" i="12"/>
  <c r="F12" i="12" s="1"/>
  <c r="D8" i="13" s="1"/>
  <c r="B12" i="4"/>
  <c r="B6" i="13" s="1"/>
  <c r="B12" i="8"/>
  <c r="F12" i="8" s="1"/>
  <c r="B12" i="16"/>
  <c r="F12" i="16" s="1"/>
  <c r="D9" i="13" s="1"/>
  <c r="B12" i="10"/>
  <c r="F12" i="10" s="1"/>
  <c r="D14" i="13" s="1"/>
  <c r="B12" i="7"/>
  <c r="B5" i="13" s="1"/>
  <c r="C14" i="13"/>
  <c r="B14" i="13"/>
  <c r="C13" i="13"/>
  <c r="B13" i="13"/>
  <c r="C11" i="13"/>
  <c r="B11" i="13"/>
  <c r="C10" i="13"/>
  <c r="B9" i="13"/>
  <c r="C8" i="13"/>
  <c r="C7" i="13"/>
  <c r="B7" i="13"/>
  <c r="D6" i="13"/>
  <c r="C6" i="13"/>
  <c r="C5" i="13"/>
  <c r="E55" i="2"/>
  <c r="E57" i="2"/>
  <c r="E54" i="2"/>
  <c r="D55" i="2"/>
  <c r="D56" i="2"/>
  <c r="D57" i="2"/>
  <c r="D58" i="2"/>
  <c r="D54" i="2"/>
  <c r="D49" i="2"/>
  <c r="C55" i="2"/>
  <c r="C56" i="2"/>
  <c r="C57" i="2"/>
  <c r="C58" i="2"/>
  <c r="C54" i="2"/>
  <c r="E30" i="2"/>
  <c r="E31" i="2"/>
  <c r="E32" i="2"/>
  <c r="E29" i="2"/>
  <c r="D30" i="2"/>
  <c r="D31" i="2"/>
  <c r="D32" i="2"/>
  <c r="D33" i="2"/>
  <c r="D29" i="2"/>
  <c r="C30" i="2"/>
  <c r="C31" i="2"/>
  <c r="C32" i="2"/>
  <c r="C33" i="2"/>
  <c r="C29" i="2"/>
  <c r="E50" i="2"/>
  <c r="E51" i="2"/>
  <c r="E52" i="2"/>
  <c r="E53" i="2"/>
  <c r="E49" i="2"/>
  <c r="D50" i="2"/>
  <c r="D51" i="2"/>
  <c r="D52" i="2"/>
  <c r="D53" i="2"/>
  <c r="C50" i="2"/>
  <c r="C51" i="2"/>
  <c r="C52" i="2"/>
  <c r="C53" i="2"/>
  <c r="C49" i="2"/>
  <c r="E26" i="2"/>
  <c r="E27" i="2"/>
  <c r="E24" i="2"/>
  <c r="D25" i="2"/>
  <c r="D26" i="2"/>
  <c r="D27" i="2"/>
  <c r="D28" i="2"/>
  <c r="D24" i="2"/>
  <c r="C25" i="2"/>
  <c r="C26" i="2"/>
  <c r="C27" i="2"/>
  <c r="C28" i="2"/>
  <c r="C24" i="2"/>
  <c r="E6" i="2"/>
  <c r="E7" i="2"/>
  <c r="D5" i="2"/>
  <c r="D6" i="2"/>
  <c r="D7" i="2"/>
  <c r="D8" i="2"/>
  <c r="D4" i="2"/>
  <c r="E10" i="2"/>
  <c r="E11" i="2"/>
  <c r="E12" i="2"/>
  <c r="E9" i="2"/>
  <c r="D10" i="2"/>
  <c r="D11" i="2"/>
  <c r="D12" i="2"/>
  <c r="D13" i="2"/>
  <c r="D9" i="2"/>
  <c r="C10" i="2"/>
  <c r="C11" i="2"/>
  <c r="C12" i="2"/>
  <c r="C13" i="2"/>
  <c r="C9" i="2"/>
  <c r="C5" i="2"/>
  <c r="C6" i="2"/>
  <c r="C7" i="2"/>
  <c r="C8" i="2"/>
  <c r="C4" i="2"/>
  <c r="D43" i="2"/>
  <c r="D42" i="2"/>
  <c r="D40" i="2"/>
  <c r="D39" i="2"/>
  <c r="D38" i="2"/>
  <c r="D37" i="2"/>
  <c r="D35" i="2"/>
  <c r="D34" i="2"/>
  <c r="D48" i="2"/>
  <c r="C48" i="2"/>
  <c r="D47" i="2"/>
  <c r="C47" i="2"/>
  <c r="D46" i="2"/>
  <c r="C46" i="2"/>
  <c r="D45" i="2"/>
  <c r="C45" i="2"/>
  <c r="D44" i="2"/>
  <c r="C44" i="2"/>
  <c r="E48" i="2"/>
  <c r="E47" i="2"/>
  <c r="E46" i="2"/>
  <c r="E45" i="2"/>
  <c r="E15" i="2"/>
  <c r="E16" i="2"/>
  <c r="E17" i="2"/>
  <c r="E42" i="2"/>
  <c r="E40" i="2"/>
  <c r="E39" i="2"/>
  <c r="G12" i="12"/>
  <c r="E37" i="2"/>
  <c r="E35" i="2"/>
  <c r="E34" i="2"/>
  <c r="B4" i="13"/>
  <c r="C4" i="13"/>
  <c r="E22" i="2"/>
  <c r="E20" i="2"/>
  <c r="E19" i="2"/>
  <c r="D23" i="2"/>
  <c r="D22" i="2"/>
  <c r="D20" i="2"/>
  <c r="D19" i="2"/>
  <c r="D18" i="2"/>
  <c r="D17" i="2"/>
  <c r="D16" i="2"/>
  <c r="D15" i="2"/>
  <c r="C15" i="2"/>
  <c r="D14" i="2"/>
  <c r="E36" i="2"/>
  <c r="E21" i="2"/>
  <c r="C43" i="2"/>
  <c r="C42" i="2"/>
  <c r="D41" i="2"/>
  <c r="C41" i="2"/>
  <c r="C40" i="2"/>
  <c r="C39" i="2"/>
  <c r="C38" i="2"/>
  <c r="C37" i="2"/>
  <c r="D36" i="2"/>
  <c r="C36" i="2"/>
  <c r="C35" i="2"/>
  <c r="C34" i="2"/>
  <c r="C23" i="2"/>
  <c r="C22" i="2"/>
  <c r="D21" i="2"/>
  <c r="C21" i="2"/>
  <c r="C20" i="2"/>
  <c r="C19" i="2"/>
  <c r="C14" i="2"/>
  <c r="C17" i="2"/>
  <c r="C16" i="2"/>
  <c r="C18" i="2"/>
  <c r="B12" i="13" l="1"/>
  <c r="B8" i="13"/>
  <c r="F12" i="7"/>
  <c r="D5" i="13" s="1"/>
  <c r="D4" i="13"/>
  <c r="E14" i="2"/>
  <c r="E44" i="2"/>
</calcChain>
</file>

<file path=xl/sharedStrings.xml><?xml version="1.0" encoding="utf-8"?>
<sst xmlns="http://schemas.openxmlformats.org/spreadsheetml/2006/main" count="482" uniqueCount="131">
  <si>
    <t>Name</t>
  </si>
  <si>
    <t>Ortsgruppe</t>
  </si>
  <si>
    <t>Volle</t>
  </si>
  <si>
    <t>Abräumen</t>
  </si>
  <si>
    <t>Gesamt</t>
  </si>
  <si>
    <t>Klinglmair Franz</t>
  </si>
  <si>
    <t>Wansch Kurt</t>
  </si>
  <si>
    <t>Hörsching 1</t>
  </si>
  <si>
    <t>Strahberger Veronika</t>
  </si>
  <si>
    <t>Wansch Silvia</t>
  </si>
  <si>
    <t>Höglinger Franz</t>
  </si>
  <si>
    <t>Leonding 1</t>
  </si>
  <si>
    <t>Bauer Willi</t>
  </si>
  <si>
    <t>Hörsching 2</t>
  </si>
  <si>
    <t>Eckerstorfer Christine</t>
  </si>
  <si>
    <t>Rammer Rudi</t>
  </si>
  <si>
    <t>Nöbauer Erich</t>
  </si>
  <si>
    <t>Kaun Gertrude</t>
  </si>
  <si>
    <t>Nuspl Adolf</t>
  </si>
  <si>
    <t>Pasching</t>
  </si>
  <si>
    <t>Wunderl Josef</t>
  </si>
  <si>
    <t>Kronstorf 1</t>
  </si>
  <si>
    <t>Zehetner Karin</t>
  </si>
  <si>
    <t>Burgholzer Franz</t>
  </si>
  <si>
    <t>Eglseer Alfred</t>
  </si>
  <si>
    <t>Atzenhofer Franz</t>
  </si>
  <si>
    <t>Zauner Hermine</t>
  </si>
  <si>
    <t>Kaun Willi</t>
  </si>
  <si>
    <t>Fuchs Maria</t>
  </si>
  <si>
    <t>Stiegel Rosi</t>
  </si>
  <si>
    <t>Startliste (Reihenfolge)</t>
  </si>
  <si>
    <t xml:space="preserve">  Bahn 1  Vollen</t>
  </si>
  <si>
    <t xml:space="preserve"> 25 Schub Vol</t>
  </si>
  <si>
    <t xml:space="preserve">   Bahn 3  Abräumen</t>
  </si>
  <si>
    <t>25 Schub Abr.</t>
  </si>
  <si>
    <t>Kegel ges. Teilnehmer</t>
  </si>
  <si>
    <t>Kegel Ges.</t>
  </si>
  <si>
    <t>Ges / Spalte</t>
  </si>
  <si>
    <t>SB Hörsching 1</t>
  </si>
  <si>
    <t xml:space="preserve">  Bahn 3  Vollen</t>
  </si>
  <si>
    <t xml:space="preserve">   Bahn 1  Abräumen</t>
  </si>
  <si>
    <t xml:space="preserve">  Bahn 2  Vollen</t>
  </si>
  <si>
    <t xml:space="preserve">   Bahn 4  Abräumen</t>
  </si>
  <si>
    <t>SB Pasching</t>
  </si>
  <si>
    <t xml:space="preserve">  Bahn 4  Vollen</t>
  </si>
  <si>
    <t xml:space="preserve">   Bahn 2  Abräumen</t>
  </si>
  <si>
    <t>SB Kronstorf 1</t>
  </si>
  <si>
    <t xml:space="preserve">  Mannschaft</t>
  </si>
  <si>
    <t>25 Schub in die Vollen</t>
  </si>
  <si>
    <t>25 Schub Abräumen</t>
  </si>
  <si>
    <t>Ges. Kegeln</t>
  </si>
  <si>
    <t>Reihung</t>
  </si>
  <si>
    <t xml:space="preserve"> 25 Schub Vollen</t>
  </si>
  <si>
    <t>Stahberger Veronika</t>
  </si>
  <si>
    <t>Gumpelmayr Helga</t>
  </si>
  <si>
    <t>Hudsik Martin</t>
  </si>
  <si>
    <t>Bohn Helmut</t>
  </si>
  <si>
    <t>Wimhofer Anton</t>
  </si>
  <si>
    <t>Lumpi Johanna</t>
  </si>
  <si>
    <t>Pucking 1</t>
  </si>
  <si>
    <t>Schalek Heinz</t>
  </si>
  <si>
    <t>Machgraber Georg</t>
  </si>
  <si>
    <t>Bahn 4  Abräumen</t>
  </si>
  <si>
    <t>Haidvogl Alois</t>
  </si>
  <si>
    <t>SB Kronstorf 2</t>
  </si>
  <si>
    <t>Kronstorf 2</t>
  </si>
  <si>
    <t>Hargelsberg</t>
  </si>
  <si>
    <t xml:space="preserve">SB Hörsching 2 </t>
  </si>
  <si>
    <t>Wansch Sivia</t>
  </si>
  <si>
    <t>Strahberger Gust</t>
  </si>
  <si>
    <t>Straberger Gust</t>
  </si>
  <si>
    <t>Traweger Rudolf</t>
  </si>
  <si>
    <t>Weixlbaumer Karl</t>
  </si>
  <si>
    <t>Kopp Dagmar</t>
  </si>
  <si>
    <t>Hohensasser Fritz</t>
  </si>
  <si>
    <t>Hohensasser Fri</t>
  </si>
  <si>
    <t>Harlacher Gisi</t>
  </si>
  <si>
    <t>Haid 1</t>
  </si>
  <si>
    <t>SB Haid 2</t>
  </si>
  <si>
    <t>Aigner Günter</t>
  </si>
  <si>
    <t>Stiebellehner Margarete</t>
  </si>
  <si>
    <t>ErgebnisEinzelwertung Bezirkskegeln 3.9.2025</t>
  </si>
  <si>
    <t xml:space="preserve">Pucking </t>
  </si>
  <si>
    <t>Marchgraber Georg</t>
  </si>
  <si>
    <t>Lauß Johann</t>
  </si>
  <si>
    <t>Iraneck Angelika</t>
  </si>
  <si>
    <t>Lauß Theresia</t>
  </si>
  <si>
    <t>Neuhofen 1</t>
  </si>
  <si>
    <t>Klinglmair Margarete</t>
  </si>
  <si>
    <t>Schimanko Helmut</t>
  </si>
  <si>
    <t>Schimpl Walter</t>
  </si>
  <si>
    <t>SB Bezirksmeisterschaft im Kegeln,  3.09. 2025</t>
  </si>
  <si>
    <t>Altmayer Romana</t>
  </si>
  <si>
    <t>SB Bezirksmeisterschaft im Kegeln,  3.09.2025</t>
  </si>
  <si>
    <t>Eberhard Erich</t>
  </si>
  <si>
    <t>Wimhofer Renate</t>
  </si>
  <si>
    <t xml:space="preserve">SB Leonding </t>
  </si>
  <si>
    <t>Neuhofen 2</t>
  </si>
  <si>
    <t>Pauli Barbara</t>
  </si>
  <si>
    <t>Sommer Waltraud</t>
  </si>
  <si>
    <t>Huber Franz</t>
  </si>
  <si>
    <t>Schwarz Josef</t>
  </si>
  <si>
    <t>Haid 2</t>
  </si>
  <si>
    <t>Ergebnistabelle   Bezirksturnier  Gesamt 3.9.2025</t>
  </si>
  <si>
    <t>Schimanko Siglinde</t>
  </si>
  <si>
    <t>Klnglmair Margarete</t>
  </si>
  <si>
    <t>Oberhuber Edeltraud</t>
  </si>
  <si>
    <t>Oberhuber E.</t>
  </si>
  <si>
    <t xml:space="preserve">Hettich Wolfgang </t>
  </si>
  <si>
    <t xml:space="preserve">Bohn Helmut </t>
  </si>
  <si>
    <t>Distl Gerhard</t>
  </si>
  <si>
    <t>Pinter Willy</t>
  </si>
  <si>
    <t>Zauner Anna</t>
  </si>
  <si>
    <t>1.</t>
  </si>
  <si>
    <t>2.</t>
  </si>
  <si>
    <t>3.</t>
  </si>
  <si>
    <t>11.</t>
  </si>
  <si>
    <t>4.</t>
  </si>
  <si>
    <t>5.</t>
  </si>
  <si>
    <t>6.</t>
  </si>
  <si>
    <t>7.</t>
  </si>
  <si>
    <t>8.</t>
  </si>
  <si>
    <t>9.</t>
  </si>
  <si>
    <t>10.</t>
  </si>
  <si>
    <t>Mannschaft</t>
  </si>
  <si>
    <t>Gesamt Kegeln</t>
  </si>
  <si>
    <t>Einzelwertung 3.9.2025</t>
  </si>
  <si>
    <t>Gumpelmeier Helga</t>
  </si>
  <si>
    <t>Leonding 215 Kegel</t>
  </si>
  <si>
    <t>Leonding 211 Kegel</t>
  </si>
  <si>
    <t>Kronstorf 203 Kegel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</si>
</sst>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8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u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color rgb="FFFF0000"/>
      <name val="Arial"/>
      <family val="2"/>
    </font>
    <font>
      <sz val="14"/>
      <color rgb="FF7030A0"/>
      <name val="Arial"/>
      <family val="2"/>
    </font>
    <font>
      <sz val="14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2" borderId="0" xfId="0" applyFont="1" applyFill="1"/>
    <xf numFmtId="0" fontId="5" fillId="2" borderId="0" xfId="0" applyFont="1" applyFill="1"/>
    <xf numFmtId="0" fontId="3" fillId="0" borderId="0" xfId="0" applyFont="1"/>
    <xf numFmtId="0" fontId="0" fillId="2" borderId="0" xfId="0" applyFill="1"/>
    <xf numFmtId="0" fontId="6" fillId="3" borderId="0" xfId="0" applyFont="1" applyFill="1"/>
    <xf numFmtId="0" fontId="7" fillId="3" borderId="0" xfId="0" applyFont="1" applyFill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5" fillId="0" borderId="7" xfId="0" applyFont="1" applyBorder="1"/>
    <xf numFmtId="0" fontId="8" fillId="0" borderId="4" xfId="0" applyFont="1" applyBorder="1"/>
    <xf numFmtId="0" fontId="5" fillId="0" borderId="8" xfId="0" applyFont="1" applyBorder="1"/>
    <xf numFmtId="0" fontId="8" fillId="0" borderId="9" xfId="0" applyFont="1" applyBorder="1"/>
    <xf numFmtId="0" fontId="9" fillId="2" borderId="0" xfId="0" applyFont="1" applyFill="1"/>
    <xf numFmtId="0" fontId="10" fillId="2" borderId="0" xfId="0" applyFont="1" applyFill="1"/>
    <xf numFmtId="0" fontId="11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2" xfId="0" applyFont="1" applyBorder="1"/>
    <xf numFmtId="0" fontId="4" fillId="0" borderId="1" xfId="0" applyFont="1" applyBorder="1"/>
    <xf numFmtId="0" fontId="12" fillId="0" borderId="1" xfId="0" applyFont="1" applyBorder="1"/>
    <xf numFmtId="0" fontId="12" fillId="0" borderId="2" xfId="0" applyFont="1" applyBorder="1"/>
    <xf numFmtId="0" fontId="0" fillId="0" borderId="2" xfId="0" applyBorder="1"/>
    <xf numFmtId="0" fontId="13" fillId="0" borderId="0" xfId="0" applyFont="1"/>
    <xf numFmtId="0" fontId="8" fillId="0" borderId="13" xfId="0" applyFont="1" applyBorder="1"/>
    <xf numFmtId="0" fontId="15" fillId="0" borderId="2" xfId="0" applyFont="1" applyBorder="1"/>
    <xf numFmtId="0" fontId="15" fillId="0" borderId="6" xfId="0" applyFont="1" applyBorder="1"/>
    <xf numFmtId="0" fontId="15" fillId="0" borderId="4" xfId="0" applyFont="1" applyBorder="1"/>
    <xf numFmtId="0" fontId="17" fillId="0" borderId="1" xfId="0" applyFont="1" applyBorder="1"/>
    <xf numFmtId="0" fontId="17" fillId="0" borderId="2" xfId="0" applyFont="1" applyBorder="1"/>
    <xf numFmtId="0" fontId="17" fillId="0" borderId="3" xfId="0" applyFont="1" applyBorder="1"/>
    <xf numFmtId="0" fontId="15" fillId="0" borderId="9" xfId="0" applyFont="1" applyBorder="1"/>
    <xf numFmtId="0" fontId="18" fillId="0" borderId="2" xfId="0" applyFont="1" applyBorder="1"/>
    <xf numFmtId="0" fontId="19" fillId="0" borderId="2" xfId="0" applyFont="1" applyBorder="1"/>
    <xf numFmtId="0" fontId="21" fillId="0" borderId="4" xfId="0" applyFont="1" applyBorder="1"/>
    <xf numFmtId="0" fontId="21" fillId="0" borderId="5" xfId="0" applyFont="1" applyBorder="1"/>
    <xf numFmtId="0" fontId="22" fillId="0" borderId="5" xfId="0" applyFont="1" applyBorder="1"/>
    <xf numFmtId="0" fontId="1" fillId="0" borderId="2" xfId="0" applyFont="1" applyBorder="1"/>
    <xf numFmtId="0" fontId="2" fillId="0" borderId="2" xfId="0" applyFont="1" applyBorder="1"/>
    <xf numFmtId="0" fontId="20" fillId="0" borderId="2" xfId="0" applyFont="1" applyBorder="1"/>
    <xf numFmtId="0" fontId="22" fillId="0" borderId="4" xfId="0" applyFont="1" applyBorder="1"/>
    <xf numFmtId="0" fontId="20" fillId="0" borderId="1" xfId="0" applyFont="1" applyBorder="1"/>
    <xf numFmtId="0" fontId="20" fillId="0" borderId="3" xfId="0" applyFont="1" applyBorder="1"/>
    <xf numFmtId="0" fontId="24" fillId="0" borderId="1" xfId="0" applyFont="1" applyBorder="1"/>
    <xf numFmtId="0" fontId="25" fillId="0" borderId="2" xfId="0" applyFont="1" applyBorder="1"/>
    <xf numFmtId="0" fontId="25" fillId="0" borderId="1" xfId="0" applyFont="1" applyBorder="1"/>
    <xf numFmtId="0" fontId="25" fillId="0" borderId="3" xfId="0" applyFont="1" applyBorder="1"/>
    <xf numFmtId="0" fontId="3" fillId="0" borderId="7" xfId="0" applyFont="1" applyBorder="1"/>
    <xf numFmtId="0" fontId="16" fillId="0" borderId="0" xfId="0" applyFont="1"/>
    <xf numFmtId="0" fontId="2" fillId="0" borderId="0" xfId="0" applyFont="1"/>
    <xf numFmtId="0" fontId="14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3" xfId="0" applyFont="1" applyBorder="1"/>
    <xf numFmtId="0" fontId="0" fillId="0" borderId="3" xfId="0" applyBorder="1"/>
    <xf numFmtId="0" fontId="3" fillId="0" borderId="14" xfId="0" applyFont="1" applyBorder="1"/>
    <xf numFmtId="0" fontId="2" fillId="0" borderId="14" xfId="0" applyFont="1" applyBorder="1"/>
    <xf numFmtId="0" fontId="0" fillId="0" borderId="14" xfId="0" applyBorder="1"/>
    <xf numFmtId="0" fontId="20" fillId="0" borderId="14" xfId="0" applyFont="1" applyBorder="1"/>
    <xf numFmtId="0" fontId="3" fillId="0" borderId="15" xfId="0" applyFont="1" applyBorder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18" fillId="0" borderId="0" xfId="0" applyFont="1"/>
    <xf numFmtId="0" fontId="26" fillId="0" borderId="2" xfId="0" applyFont="1" applyBorder="1"/>
    <xf numFmtId="0" fontId="27" fillId="0" borderId="2" xfId="0" applyFont="1" applyBorder="1"/>
    <xf numFmtId="0" fontId="28" fillId="0" borderId="2" xfId="0" applyFont="1" applyBorder="1"/>
    <xf numFmtId="0" fontId="27" fillId="0" borderId="0" xfId="0" applyFont="1"/>
    <xf numFmtId="0" fontId="29" fillId="2" borderId="0" xfId="0" applyFont="1" applyFill="1"/>
    <xf numFmtId="0" fontId="28" fillId="0" borderId="0" xfId="0" applyFont="1"/>
  </cellXfs>
  <cellStyles count="1">
    <cellStyle name="Standard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EAB0-2BCF-4FFD-9020-358299F8F0DE}">
  <dimension ref="A1:M64"/>
  <sheetViews>
    <sheetView zoomScale="80" zoomScaleNormal="80" workbookViewId="0">
      <selection activeCell="E52" sqref="E52"/>
    </sheetView>
  </sheetViews>
  <sheetFormatPr baseColWidth="10" defaultColWidth="10.6640625" defaultRowHeight="15" x14ac:dyDescent="0.2"/>
  <cols>
    <col min="1" max="1" width="29.6640625" customWidth="1"/>
    <col min="2" max="2" width="24.83203125" customWidth="1"/>
    <col min="4" max="4" width="17.33203125" customWidth="1"/>
    <col min="5" max="5" width="15" customWidth="1"/>
    <col min="6" max="6" width="16.5" style="28" customWidth="1"/>
    <col min="9" max="9" width="24.6640625" bestFit="1" customWidth="1"/>
    <col min="10" max="10" width="19.5" bestFit="1" customWidth="1"/>
    <col min="12" max="12" width="18.1640625" bestFit="1" customWidth="1"/>
    <col min="13" max="13" width="13.6640625" bestFit="1" customWidth="1"/>
  </cols>
  <sheetData>
    <row r="1" spans="1:13" ht="26" x14ac:dyDescent="0.3">
      <c r="A1" s="1" t="s">
        <v>81</v>
      </c>
      <c r="B1" s="1"/>
      <c r="C1" s="1"/>
      <c r="D1" s="1"/>
      <c r="E1" s="1"/>
    </row>
    <row r="2" spans="1:13" ht="26" x14ac:dyDescent="0.3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55"/>
      <c r="H2" s="27"/>
      <c r="I2" s="42" t="s">
        <v>0</v>
      </c>
      <c r="J2" s="42" t="s">
        <v>1</v>
      </c>
      <c r="K2" s="42" t="s">
        <v>2</v>
      </c>
      <c r="L2" s="42" t="s">
        <v>3</v>
      </c>
      <c r="M2" s="42" t="s">
        <v>4</v>
      </c>
    </row>
    <row r="3" spans="1:13" ht="19" x14ac:dyDescent="0.25">
      <c r="A3" s="27"/>
      <c r="B3" s="27"/>
      <c r="C3" s="27"/>
      <c r="D3" s="27"/>
      <c r="E3" s="27"/>
      <c r="H3" s="70" t="s">
        <v>113</v>
      </c>
      <c r="I3" s="3" t="s">
        <v>72</v>
      </c>
      <c r="J3" s="43" t="s">
        <v>11</v>
      </c>
      <c r="K3" s="27">
        <v>147</v>
      </c>
      <c r="L3" s="27">
        <v>68</v>
      </c>
      <c r="M3" s="27">
        <v>215</v>
      </c>
    </row>
    <row r="4" spans="1:13" ht="19" x14ac:dyDescent="0.25">
      <c r="A4" s="3" t="s">
        <v>8</v>
      </c>
      <c r="B4" s="43" t="s">
        <v>7</v>
      </c>
      <c r="C4" s="27">
        <f>SUM('Hörsching 1'!B7)</f>
        <v>123</v>
      </c>
      <c r="D4" s="27">
        <f>SUM('Hörsching 1'!D7)</f>
        <v>51</v>
      </c>
      <c r="E4" s="27">
        <f>SUM('Hörsching 1'!F7)</f>
        <v>174</v>
      </c>
      <c r="H4" s="70" t="s">
        <v>114</v>
      </c>
      <c r="I4" s="3" t="s">
        <v>54</v>
      </c>
      <c r="J4" s="43" t="s">
        <v>11</v>
      </c>
      <c r="K4" s="27">
        <v>150</v>
      </c>
      <c r="L4" s="27">
        <v>61</v>
      </c>
      <c r="M4" s="27">
        <v>211</v>
      </c>
    </row>
    <row r="5" spans="1:13" ht="19" x14ac:dyDescent="0.25">
      <c r="A5" s="3" t="s">
        <v>14</v>
      </c>
      <c r="B5" s="43" t="s">
        <v>7</v>
      </c>
      <c r="C5" s="27">
        <f>SUM('Hörsching 1'!B8)</f>
        <v>147</v>
      </c>
      <c r="D5" s="27">
        <f>SUM('Hörsching 1'!D8)</f>
        <v>52</v>
      </c>
      <c r="E5" s="27">
        <f>SUM('Hörsching 1'!F8)</f>
        <v>199</v>
      </c>
      <c r="H5" s="70" t="s">
        <v>115</v>
      </c>
      <c r="I5" s="3" t="s">
        <v>25</v>
      </c>
      <c r="J5" s="43" t="s">
        <v>65</v>
      </c>
      <c r="K5" s="27">
        <v>149</v>
      </c>
      <c r="L5" s="27">
        <v>54</v>
      </c>
      <c r="M5" s="27">
        <v>203</v>
      </c>
    </row>
    <row r="6" spans="1:13" ht="19" x14ac:dyDescent="0.25">
      <c r="A6" s="3" t="s">
        <v>15</v>
      </c>
      <c r="B6" s="43" t="s">
        <v>7</v>
      </c>
      <c r="C6" s="27">
        <f>SUM('Hörsching 1'!B9)</f>
        <v>114</v>
      </c>
      <c r="D6" s="27">
        <f>SUM('Hörsching 1'!D9)</f>
        <v>54</v>
      </c>
      <c r="E6" s="27">
        <f>SUM('Hörsching 1'!F9)</f>
        <v>168</v>
      </c>
    </row>
    <row r="7" spans="1:13" ht="19" x14ac:dyDescent="0.25">
      <c r="A7" s="3" t="s">
        <v>10</v>
      </c>
      <c r="B7" s="43" t="s">
        <v>7</v>
      </c>
      <c r="C7" s="27">
        <f>SUM('Hörsching 1'!B10)</f>
        <v>134</v>
      </c>
      <c r="D7" s="27">
        <f>SUM('Hörsching 1'!D10)</f>
        <v>36</v>
      </c>
      <c r="E7" s="27">
        <f>SUM('Hörsching 1'!F10)</f>
        <v>170</v>
      </c>
    </row>
    <row r="8" spans="1:13" ht="20" thickBot="1" x14ac:dyDescent="0.3">
      <c r="A8" s="4" t="s">
        <v>69</v>
      </c>
      <c r="B8" s="58" t="s">
        <v>7</v>
      </c>
      <c r="C8" s="59">
        <f>SUM('Hörsching 1'!B11)</f>
        <v>131</v>
      </c>
      <c r="D8" s="59">
        <f>SUM('Hörsching 1'!D11)</f>
        <v>44</v>
      </c>
      <c r="E8" s="59">
        <f>SUM('Hörsching 1'!F11)</f>
        <v>175</v>
      </c>
    </row>
    <row r="9" spans="1:13" ht="19" x14ac:dyDescent="0.25">
      <c r="A9" s="60" t="s">
        <v>17</v>
      </c>
      <c r="B9" s="61" t="s">
        <v>13</v>
      </c>
      <c r="C9" s="62">
        <f>SUM('Hörsching 2'!B7)</f>
        <v>121</v>
      </c>
      <c r="D9" s="62">
        <f>SUM('Hörsching 2'!D7)</f>
        <v>44</v>
      </c>
      <c r="E9" s="62">
        <f>SUM('Hörsching 2'!F7)</f>
        <v>165</v>
      </c>
    </row>
    <row r="10" spans="1:13" ht="19" x14ac:dyDescent="0.25">
      <c r="A10" s="3" t="s">
        <v>9</v>
      </c>
      <c r="B10" s="43" t="s">
        <v>13</v>
      </c>
      <c r="C10" s="27">
        <f>SUM('Hörsching 2'!B8)</f>
        <v>118</v>
      </c>
      <c r="D10" s="27">
        <f>SUM('Hörsching 2'!D8)</f>
        <v>26</v>
      </c>
      <c r="E10" s="27">
        <f>SUM('Hörsching 2'!F8)</f>
        <v>144</v>
      </c>
    </row>
    <row r="11" spans="1:13" ht="19" x14ac:dyDescent="0.25">
      <c r="A11" s="3" t="s">
        <v>16</v>
      </c>
      <c r="B11" s="43" t="s">
        <v>13</v>
      </c>
      <c r="C11" s="27">
        <f>SUM('Hörsching 2'!B9)</f>
        <v>148</v>
      </c>
      <c r="D11" s="27">
        <f>SUM('Hörsching 2'!D9)</f>
        <v>53</v>
      </c>
      <c r="E11" s="27">
        <f>SUM('Hörsching 2'!F9)</f>
        <v>201</v>
      </c>
    </row>
    <row r="12" spans="1:13" ht="19" x14ac:dyDescent="0.25">
      <c r="A12" s="3" t="s">
        <v>6</v>
      </c>
      <c r="B12" s="43" t="s">
        <v>13</v>
      </c>
      <c r="C12" s="27">
        <f>SUM('Hörsching 2'!B10)</f>
        <v>125</v>
      </c>
      <c r="D12" s="27">
        <f>SUM('Hörsching 2'!D10)</f>
        <v>26</v>
      </c>
      <c r="E12" s="27">
        <f>SUM('Hörsching 2'!F10)</f>
        <v>151</v>
      </c>
    </row>
    <row r="13" spans="1:13" ht="20" thickBot="1" x14ac:dyDescent="0.3">
      <c r="A13" s="4" t="s">
        <v>27</v>
      </c>
      <c r="B13" s="58" t="s">
        <v>13</v>
      </c>
      <c r="C13" s="59">
        <f>SUM('Hörsching 2'!B11)</f>
        <v>121</v>
      </c>
      <c r="D13" s="59">
        <f>SUM('Hörsching 2'!D11)</f>
        <v>32</v>
      </c>
      <c r="E13" s="59">
        <f>SUM('Hörsching 2'!F11)</f>
        <v>153</v>
      </c>
    </row>
    <row r="14" spans="1:13" ht="19" x14ac:dyDescent="0.25">
      <c r="A14" s="60" t="s">
        <v>61</v>
      </c>
      <c r="B14" s="61" t="s">
        <v>59</v>
      </c>
      <c r="C14" s="62">
        <f>SUM(Pucking!B7)</f>
        <v>130</v>
      </c>
      <c r="D14" s="62">
        <f>SUM(Pucking!D7)</f>
        <v>44</v>
      </c>
      <c r="E14" s="62">
        <f>SUM(Pucking!F7)</f>
        <v>174</v>
      </c>
    </row>
    <row r="15" spans="1:13" ht="19" x14ac:dyDescent="0.25">
      <c r="A15" s="3" t="s">
        <v>60</v>
      </c>
      <c r="B15" s="43" t="s">
        <v>59</v>
      </c>
      <c r="C15" s="27">
        <f>SUM(Pucking!B8)</f>
        <v>97</v>
      </c>
      <c r="D15" s="27">
        <f>SUM(Pucking!D8)</f>
        <v>50</v>
      </c>
      <c r="E15" s="27">
        <f>SUM(Pucking!F8)</f>
        <v>147</v>
      </c>
    </row>
    <row r="16" spans="1:13" ht="19" x14ac:dyDescent="0.25">
      <c r="A16" s="3" t="s">
        <v>84</v>
      </c>
      <c r="B16" s="43" t="s">
        <v>59</v>
      </c>
      <c r="C16" s="27">
        <f>SUM(Pucking!B9)</f>
        <v>120</v>
      </c>
      <c r="D16" s="27">
        <f>SUM(Pucking!D9)</f>
        <v>63</v>
      </c>
      <c r="E16" s="27">
        <f>SUM(Pucking!F9)</f>
        <v>183</v>
      </c>
    </row>
    <row r="17" spans="1:5" ht="19" x14ac:dyDescent="0.25">
      <c r="A17" s="3" t="s">
        <v>85</v>
      </c>
      <c r="B17" s="43" t="s">
        <v>59</v>
      </c>
      <c r="C17" s="27">
        <f>SUM(Pucking!B10)</f>
        <v>87</v>
      </c>
      <c r="D17" s="27">
        <f>SUM(Pucking!D10)</f>
        <v>44</v>
      </c>
      <c r="E17" s="27">
        <f>SUM(Pucking!F10)</f>
        <v>131</v>
      </c>
    </row>
    <row r="18" spans="1:5" ht="20" thickBot="1" x14ac:dyDescent="0.3">
      <c r="A18" s="4" t="s">
        <v>86</v>
      </c>
      <c r="B18" s="58" t="s">
        <v>59</v>
      </c>
      <c r="C18" s="59">
        <f>SUM(Pucking!B11)</f>
        <v>97</v>
      </c>
      <c r="D18" s="59">
        <f>SUM(Pucking!D11)</f>
        <v>49</v>
      </c>
      <c r="E18" s="59">
        <f>SUM(Pucking!F11)</f>
        <v>146</v>
      </c>
    </row>
    <row r="19" spans="1:5" ht="19" x14ac:dyDescent="0.25">
      <c r="A19" s="60" t="s">
        <v>71</v>
      </c>
      <c r="B19" s="61" t="s">
        <v>11</v>
      </c>
      <c r="C19" s="62">
        <f>SUM('Leonding 1'!B7)</f>
        <v>129</v>
      </c>
      <c r="D19" s="62">
        <f>SUM('Leonding 1'!D7)</f>
        <v>52</v>
      </c>
      <c r="E19" s="62">
        <f>SUM('Leonding 1'!F7)</f>
        <v>181</v>
      </c>
    </row>
    <row r="20" spans="1:5" ht="19" x14ac:dyDescent="0.25">
      <c r="A20" s="3" t="s">
        <v>12</v>
      </c>
      <c r="B20" s="43" t="s">
        <v>11</v>
      </c>
      <c r="C20" s="27">
        <f>SUM('Leonding 1'!B8)</f>
        <v>132</v>
      </c>
      <c r="D20" s="27">
        <f>SUM('Leonding 1'!D8)</f>
        <v>52</v>
      </c>
      <c r="E20" s="27">
        <f>SUM('Leonding 1'!F8)</f>
        <v>184</v>
      </c>
    </row>
    <row r="21" spans="1:5" ht="19" x14ac:dyDescent="0.25">
      <c r="A21" s="3" t="s">
        <v>72</v>
      </c>
      <c r="B21" s="43" t="s">
        <v>11</v>
      </c>
      <c r="C21" s="27">
        <f>SUM('Leonding 1'!B9)</f>
        <v>147</v>
      </c>
      <c r="D21" s="27">
        <f>SUM('Leonding 1'!D9)</f>
        <v>68</v>
      </c>
      <c r="E21" s="27">
        <f>SUM('Leonding 1'!F9)</f>
        <v>215</v>
      </c>
    </row>
    <row r="22" spans="1:5" ht="19" x14ac:dyDescent="0.25">
      <c r="A22" s="3" t="s">
        <v>54</v>
      </c>
      <c r="B22" s="43" t="s">
        <v>11</v>
      </c>
      <c r="C22" s="27">
        <f>SUM('Leonding 1'!B10)</f>
        <v>150</v>
      </c>
      <c r="D22" s="27">
        <f>SUM('Leonding 1'!D10)</f>
        <v>61</v>
      </c>
      <c r="E22" s="27">
        <f>SUM('Leonding 1'!F10)</f>
        <v>211</v>
      </c>
    </row>
    <row r="23" spans="1:5" ht="20" thickBot="1" x14ac:dyDescent="0.3">
      <c r="A23" s="4" t="s">
        <v>73</v>
      </c>
      <c r="B23" s="58" t="s">
        <v>11</v>
      </c>
      <c r="C23" s="59">
        <f>SUM('Leonding 1'!B11)</f>
        <v>108</v>
      </c>
      <c r="D23" s="59">
        <f>SUM('Leonding 1'!D11)</f>
        <v>42</v>
      </c>
      <c r="E23" s="59">
        <f>SUM('Leonding 1'!F11)</f>
        <v>150</v>
      </c>
    </row>
    <row r="24" spans="1:5" ht="19" x14ac:dyDescent="0.25">
      <c r="A24" s="60" t="s">
        <v>100</v>
      </c>
      <c r="B24" s="61" t="s">
        <v>87</v>
      </c>
      <c r="C24" s="62">
        <f>SUM('Neuhofen 1'!B7)</f>
        <v>109</v>
      </c>
      <c r="D24" s="62">
        <f>SUM('Neuhofen 1'!D7)</f>
        <v>51</v>
      </c>
      <c r="E24" s="62">
        <f>SUM('Neuhofen 1'!F7)</f>
        <v>160</v>
      </c>
    </row>
    <row r="25" spans="1:5" ht="19" x14ac:dyDescent="0.25">
      <c r="A25" s="3" t="s">
        <v>5</v>
      </c>
      <c r="B25" s="43" t="s">
        <v>87</v>
      </c>
      <c r="C25" s="27">
        <f>SUM('Neuhofen 1'!B8)</f>
        <v>131</v>
      </c>
      <c r="D25" s="27">
        <f>SUM('Neuhofen 1'!D8)</f>
        <v>69</v>
      </c>
      <c r="E25" s="27">
        <f>SUM('Neuhofen 1'!F8)</f>
        <v>200</v>
      </c>
    </row>
    <row r="26" spans="1:5" ht="19" x14ac:dyDescent="0.25">
      <c r="A26" s="3" t="s">
        <v>89</v>
      </c>
      <c r="B26" s="43" t="s">
        <v>87</v>
      </c>
      <c r="C26" s="27">
        <f>SUM('Neuhofen 1'!B9)</f>
        <v>128</v>
      </c>
      <c r="D26" s="27">
        <f>SUM('Neuhofen 1'!D9)</f>
        <v>62</v>
      </c>
      <c r="E26" s="27">
        <f>SUM('Neuhofen 1'!F9)</f>
        <v>190</v>
      </c>
    </row>
    <row r="27" spans="1:5" ht="19" x14ac:dyDescent="0.25">
      <c r="A27" s="3" t="s">
        <v>104</v>
      </c>
      <c r="B27" s="43" t="s">
        <v>87</v>
      </c>
      <c r="C27" s="27">
        <f>SUM('Neuhofen 1'!B10)</f>
        <v>111</v>
      </c>
      <c r="D27" s="27">
        <f>SUM('Neuhofen 1'!D10)</f>
        <v>44</v>
      </c>
      <c r="E27" s="27">
        <f>SUM('Neuhofen 1'!F10)</f>
        <v>155</v>
      </c>
    </row>
    <row r="28" spans="1:5" ht="20" thickBot="1" x14ac:dyDescent="0.3">
      <c r="A28" s="4" t="s">
        <v>99</v>
      </c>
      <c r="B28" s="58" t="s">
        <v>87</v>
      </c>
      <c r="C28" s="59">
        <f>SUM('Neuhofen 1'!B11)</f>
        <v>113</v>
      </c>
      <c r="D28" s="59">
        <f>SUM('Neuhofen 1'!D11)</f>
        <v>25</v>
      </c>
      <c r="E28" s="59">
        <f>SUM('Neuhofen 1'!F11)</f>
        <v>138</v>
      </c>
    </row>
    <row r="29" spans="1:5" ht="19" x14ac:dyDescent="0.25">
      <c r="A29" s="60" t="s">
        <v>98</v>
      </c>
      <c r="B29" s="61" t="s">
        <v>97</v>
      </c>
      <c r="C29" s="62">
        <f>SUM('Neuhofen 2'!B7)</f>
        <v>108</v>
      </c>
      <c r="D29" s="62">
        <f>SUM('Neuhofen 2'!D7)</f>
        <v>23</v>
      </c>
      <c r="E29" s="62">
        <f>SUM('Neuhofen 2'!F7)</f>
        <v>131</v>
      </c>
    </row>
    <row r="30" spans="1:5" ht="19" x14ac:dyDescent="0.25">
      <c r="A30" s="3" t="s">
        <v>101</v>
      </c>
      <c r="B30" s="43" t="s">
        <v>97</v>
      </c>
      <c r="C30" s="27">
        <f>SUM('Neuhofen 2'!B8)</f>
        <v>107</v>
      </c>
      <c r="D30" s="27">
        <f>SUM('Neuhofen 2'!D8)</f>
        <v>35</v>
      </c>
      <c r="E30" s="27">
        <f>SUM('Neuhofen 2'!F8)</f>
        <v>142</v>
      </c>
    </row>
    <row r="31" spans="1:5" ht="19" x14ac:dyDescent="0.25">
      <c r="A31" s="3" t="s">
        <v>106</v>
      </c>
      <c r="B31" s="43" t="s">
        <v>97</v>
      </c>
      <c r="C31" s="27">
        <f>SUM('Neuhofen 2'!B9)</f>
        <v>102</v>
      </c>
      <c r="D31" s="27">
        <f>SUM('Neuhofen 2'!D9)</f>
        <v>26</v>
      </c>
      <c r="E31" s="27">
        <f>SUM('Neuhofen 2'!F9)</f>
        <v>128</v>
      </c>
    </row>
    <row r="32" spans="1:5" ht="19" x14ac:dyDescent="0.25">
      <c r="A32" s="3" t="s">
        <v>88</v>
      </c>
      <c r="B32" s="43" t="s">
        <v>97</v>
      </c>
      <c r="C32" s="27">
        <f>SUM('Neuhofen 2'!B10)</f>
        <v>117</v>
      </c>
      <c r="D32" s="27">
        <f>SUM('Neuhofen 2'!D10)</f>
        <v>35</v>
      </c>
      <c r="E32" s="27">
        <f>SUM('Neuhofen 2'!F10)</f>
        <v>152</v>
      </c>
    </row>
    <row r="33" spans="1:5" ht="20" thickBot="1" x14ac:dyDescent="0.3">
      <c r="A33" s="4" t="s">
        <v>90</v>
      </c>
      <c r="B33" s="58" t="s">
        <v>97</v>
      </c>
      <c r="C33" s="59">
        <f>SUM('Neuhofen 2'!B11)</f>
        <v>142</v>
      </c>
      <c r="D33" s="59">
        <f>SUM('Neuhofen 2'!D11)</f>
        <v>44</v>
      </c>
      <c r="E33" s="59">
        <f>SUM('Neuhofen 2'!F11)</f>
        <v>186</v>
      </c>
    </row>
    <row r="34" spans="1:5" ht="19" x14ac:dyDescent="0.25">
      <c r="A34" s="60" t="s">
        <v>23</v>
      </c>
      <c r="B34" s="61" t="s">
        <v>21</v>
      </c>
      <c r="C34" s="62">
        <f>SUM('Kronstorf 1'!B7)</f>
        <v>134</v>
      </c>
      <c r="D34" s="62">
        <f>SUM('Kronstorf 1'!D7)</f>
        <v>26</v>
      </c>
      <c r="E34" s="62">
        <f>SUM('Kronstorf 1'!F7)</f>
        <v>160</v>
      </c>
    </row>
    <row r="35" spans="1:5" ht="19" x14ac:dyDescent="0.25">
      <c r="A35" s="3" t="s">
        <v>20</v>
      </c>
      <c r="B35" s="43" t="s">
        <v>21</v>
      </c>
      <c r="C35" s="27">
        <f>SUM('Kronstorf 1'!B8)</f>
        <v>138</v>
      </c>
      <c r="D35" s="27">
        <f>SUM('Kronstorf 1'!D8)</f>
        <v>53</v>
      </c>
      <c r="E35" s="27">
        <f>SUM('Kronstorf 1'!F8)</f>
        <v>191</v>
      </c>
    </row>
    <row r="36" spans="1:5" ht="19" x14ac:dyDescent="0.25">
      <c r="A36" s="3" t="s">
        <v>79</v>
      </c>
      <c r="B36" s="43" t="s">
        <v>21</v>
      </c>
      <c r="C36" s="27">
        <f>SUM('Kronstorf 1'!B9)</f>
        <v>141</v>
      </c>
      <c r="D36" s="27">
        <f>SUM('Kronstorf 1'!D9)</f>
        <v>42</v>
      </c>
      <c r="E36" s="27">
        <f>SUM('Kronstorf 1'!F9)</f>
        <v>183</v>
      </c>
    </row>
    <row r="37" spans="1:5" ht="19" x14ac:dyDescent="0.25">
      <c r="A37" s="3" t="s">
        <v>22</v>
      </c>
      <c r="B37" s="43" t="s">
        <v>21</v>
      </c>
      <c r="C37" s="27">
        <f>SUM('Kronstorf 1'!B10)</f>
        <v>132</v>
      </c>
      <c r="D37" s="27">
        <f>SUM('Kronstorf 1'!D10)</f>
        <v>35</v>
      </c>
      <c r="E37" s="27">
        <f>SUM('Kronstorf 1'!F10)</f>
        <v>167</v>
      </c>
    </row>
    <row r="38" spans="1:5" ht="20" thickBot="1" x14ac:dyDescent="0.3">
      <c r="A38" s="4" t="s">
        <v>29</v>
      </c>
      <c r="B38" s="58" t="s">
        <v>21</v>
      </c>
      <c r="C38" s="59">
        <f>SUM('Kronstorf 1'!B11)</f>
        <v>135</v>
      </c>
      <c r="D38" s="59">
        <f>SUM('Kronstorf 1'!D11)</f>
        <v>54</v>
      </c>
      <c r="E38" s="59">
        <f>SUM('Kronstorf 1'!F11)</f>
        <v>189</v>
      </c>
    </row>
    <row r="39" spans="1:5" ht="19" x14ac:dyDescent="0.25">
      <c r="A39" s="60" t="s">
        <v>24</v>
      </c>
      <c r="B39" s="61" t="s">
        <v>65</v>
      </c>
      <c r="C39" s="62">
        <f>SUM('Kronstorf 2'!B7)</f>
        <v>131</v>
      </c>
      <c r="D39" s="62">
        <f>SUM('Kronstorf 2'!D7)</f>
        <v>26</v>
      </c>
      <c r="E39" s="62">
        <f>SUM('Kronstorf 2'!F7)</f>
        <v>157</v>
      </c>
    </row>
    <row r="40" spans="1:5" ht="19" x14ac:dyDescent="0.25">
      <c r="A40" s="3" t="s">
        <v>112</v>
      </c>
      <c r="B40" s="43" t="s">
        <v>65</v>
      </c>
      <c r="C40" s="27">
        <f>SUM('Kronstorf 2'!B8)</f>
        <v>115</v>
      </c>
      <c r="D40" s="27">
        <f>SUM('Kronstorf 2'!D8)</f>
        <v>35</v>
      </c>
      <c r="E40" s="27">
        <f>SUM('Kronstorf 2'!F8)</f>
        <v>150</v>
      </c>
    </row>
    <row r="41" spans="1:5" ht="19" x14ac:dyDescent="0.25">
      <c r="A41" s="3" t="s">
        <v>26</v>
      </c>
      <c r="B41" s="43" t="s">
        <v>65</v>
      </c>
      <c r="C41" s="27">
        <f>SUM('Kronstorf 2'!B9)</f>
        <v>107</v>
      </c>
      <c r="D41" s="27">
        <f>SUM('Kronstorf 2'!D9)</f>
        <v>35</v>
      </c>
      <c r="E41" s="27">
        <f>SUM('Kronstorf 2'!F9)</f>
        <v>142</v>
      </c>
    </row>
    <row r="42" spans="1:5" ht="19" x14ac:dyDescent="0.25">
      <c r="A42" s="3" t="s">
        <v>25</v>
      </c>
      <c r="B42" s="43" t="s">
        <v>65</v>
      </c>
      <c r="C42" s="27">
        <f>SUM('Kronstorf 2'!B10)</f>
        <v>149</v>
      </c>
      <c r="D42" s="27">
        <f>SUM('Kronstorf 2'!D10)</f>
        <v>54</v>
      </c>
      <c r="E42" s="27">
        <f>SUM('Kronstorf 2'!F10)</f>
        <v>203</v>
      </c>
    </row>
    <row r="43" spans="1:5" ht="20" thickBot="1" x14ac:dyDescent="0.3">
      <c r="A43" s="4" t="s">
        <v>80</v>
      </c>
      <c r="B43" s="58" t="s">
        <v>65</v>
      </c>
      <c r="C43" s="59">
        <f>SUM('Kronstorf 2'!B11)</f>
        <v>128</v>
      </c>
      <c r="D43" s="59">
        <f>SUM('Kronstorf 2'!D11)</f>
        <v>44</v>
      </c>
      <c r="E43" s="59">
        <f>SUM('Kronstorf 2'!F11)</f>
        <v>172</v>
      </c>
    </row>
    <row r="44" spans="1:5" ht="18" x14ac:dyDescent="0.2">
      <c r="A44" s="60" t="s">
        <v>57</v>
      </c>
      <c r="B44" s="63" t="s">
        <v>77</v>
      </c>
      <c r="C44" s="62">
        <f>SUM('Haid 1'!B7)</f>
        <v>123</v>
      </c>
      <c r="D44" s="62">
        <f>SUM('Haid 1'!D7)</f>
        <v>25</v>
      </c>
      <c r="E44" s="62">
        <f>SUM('Haid 1'!F7)</f>
        <v>148</v>
      </c>
    </row>
    <row r="45" spans="1:5" ht="18" x14ac:dyDescent="0.2">
      <c r="A45" s="3" t="s">
        <v>56</v>
      </c>
      <c r="B45" s="44" t="s">
        <v>77</v>
      </c>
      <c r="C45" s="27">
        <f>SUM('Haid 1'!B8)</f>
        <v>109</v>
      </c>
      <c r="D45" s="27">
        <f>SUM('Haid 1'!D8)</f>
        <v>17</v>
      </c>
      <c r="E45" s="27">
        <f>SUM('Haid 1'!F8)</f>
        <v>126</v>
      </c>
    </row>
    <row r="46" spans="1:5" ht="18" x14ac:dyDescent="0.2">
      <c r="A46" s="3" t="s">
        <v>94</v>
      </c>
      <c r="B46" s="44" t="s">
        <v>77</v>
      </c>
      <c r="C46" s="27">
        <f>SUM('Haid 1'!B9)</f>
        <v>110</v>
      </c>
      <c r="D46" s="27">
        <f>SUM('Haid 1'!D9)</f>
        <v>27</v>
      </c>
      <c r="E46" s="27">
        <f>SUM('Haid 1'!F9)</f>
        <v>137</v>
      </c>
    </row>
    <row r="47" spans="1:5" ht="18" x14ac:dyDescent="0.2">
      <c r="A47" s="3" t="s">
        <v>95</v>
      </c>
      <c r="B47" s="44" t="s">
        <v>77</v>
      </c>
      <c r="C47" s="27">
        <f>SUM('Haid 1'!B10)</f>
        <v>89</v>
      </c>
      <c r="D47" s="27">
        <f>SUM('Haid 1'!D10)</f>
        <v>42</v>
      </c>
      <c r="E47" s="27">
        <f>SUM('Haid 1'!F10)</f>
        <v>131</v>
      </c>
    </row>
    <row r="48" spans="1:5" ht="19" thickBot="1" x14ac:dyDescent="0.25">
      <c r="A48" s="4" t="s">
        <v>58</v>
      </c>
      <c r="B48" s="47" t="s">
        <v>77</v>
      </c>
      <c r="C48" s="59">
        <f>SUM('Haid 1'!B11)</f>
        <v>119</v>
      </c>
      <c r="D48" s="59">
        <f>SUM('Haid 1'!D11)</f>
        <v>34</v>
      </c>
      <c r="E48" s="59">
        <f>SUM('Haid 1'!F11)</f>
        <v>153</v>
      </c>
    </row>
    <row r="49" spans="1:5" ht="18" x14ac:dyDescent="0.2">
      <c r="A49" s="2" t="s">
        <v>110</v>
      </c>
      <c r="B49" s="63" t="s">
        <v>102</v>
      </c>
      <c r="C49" s="62">
        <f>SUM('Haid 2'!B7)</f>
        <v>126</v>
      </c>
      <c r="D49" s="62">
        <f>SUM('Haid 2'!D7)</f>
        <v>35</v>
      </c>
      <c r="E49" s="62">
        <f>SUM('Haid 2'!F7)</f>
        <v>161</v>
      </c>
    </row>
    <row r="50" spans="1:5" ht="18" x14ac:dyDescent="0.2">
      <c r="A50" s="3" t="s">
        <v>111</v>
      </c>
      <c r="B50" s="44" t="s">
        <v>102</v>
      </c>
      <c r="C50" s="27">
        <f>SUM('Haid 2'!B8)</f>
        <v>114</v>
      </c>
      <c r="D50" s="27">
        <f>SUM('Haid 2'!D8)</f>
        <v>44</v>
      </c>
      <c r="E50" s="27">
        <f>SUM('Haid 2'!F8)</f>
        <v>158</v>
      </c>
    </row>
    <row r="51" spans="1:5" ht="18" x14ac:dyDescent="0.2">
      <c r="A51" s="3" t="s">
        <v>55</v>
      </c>
      <c r="B51" s="44" t="s">
        <v>102</v>
      </c>
      <c r="C51" s="27">
        <f>SUM('Haid 2'!B9)</f>
        <v>116</v>
      </c>
      <c r="D51" s="27">
        <f>SUM('Haid 2'!D9)</f>
        <v>17</v>
      </c>
      <c r="E51" s="27">
        <f>SUM('Haid 2'!F9)</f>
        <v>133</v>
      </c>
    </row>
    <row r="52" spans="1:5" ht="18" x14ac:dyDescent="0.2">
      <c r="A52" s="3" t="s">
        <v>92</v>
      </c>
      <c r="B52" s="44" t="s">
        <v>102</v>
      </c>
      <c r="C52" s="27">
        <f>SUM('Haid 2'!B10)</f>
        <v>70</v>
      </c>
      <c r="D52" s="27">
        <f>SUM('Haid 2'!D10)</f>
        <v>16</v>
      </c>
      <c r="E52" s="27">
        <f>SUM('Haid 2'!F10)</f>
        <v>86</v>
      </c>
    </row>
    <row r="53" spans="1:5" ht="19" thickBot="1" x14ac:dyDescent="0.25">
      <c r="A53" s="64" t="s">
        <v>108</v>
      </c>
      <c r="B53" s="47" t="s">
        <v>102</v>
      </c>
      <c r="C53" s="59">
        <f>SUM('Haid 2'!B11)</f>
        <v>100</v>
      </c>
      <c r="D53" s="59">
        <f>SUM('Haid 2'!D11)</f>
        <v>26</v>
      </c>
      <c r="E53" s="59">
        <f>SUM('Haid 2'!F11)</f>
        <v>126</v>
      </c>
    </row>
    <row r="54" spans="1:5" ht="19" x14ac:dyDescent="0.25">
      <c r="A54" s="2" t="s">
        <v>18</v>
      </c>
      <c r="B54" s="56" t="s">
        <v>19</v>
      </c>
      <c r="C54" s="57">
        <f>SUM(Pasching!B7)</f>
        <v>124</v>
      </c>
      <c r="D54" s="57">
        <f>SUM(Pasching!D7)</f>
        <v>30</v>
      </c>
      <c r="E54" s="57">
        <f>SUM(Pasching!F7)</f>
        <v>154</v>
      </c>
    </row>
    <row r="55" spans="1:5" ht="19" x14ac:dyDescent="0.25">
      <c r="A55" s="3" t="s">
        <v>63</v>
      </c>
      <c r="B55" s="43" t="s">
        <v>19</v>
      </c>
      <c r="C55" s="27">
        <f>SUM(Pasching!B8)</f>
        <v>114</v>
      </c>
      <c r="D55" s="27">
        <f>SUM(Pasching!D8)</f>
        <v>26</v>
      </c>
      <c r="E55" s="27">
        <f>SUM(Pasching!F8)</f>
        <v>140</v>
      </c>
    </row>
    <row r="56" spans="1:5" ht="19" x14ac:dyDescent="0.25">
      <c r="A56" s="3" t="s">
        <v>74</v>
      </c>
      <c r="B56" s="43" t="s">
        <v>19</v>
      </c>
      <c r="C56" s="27">
        <f>SUM(Pasching!B9)</f>
        <v>124</v>
      </c>
      <c r="D56" s="27">
        <f>SUM(Pasching!D9)</f>
        <v>27</v>
      </c>
      <c r="E56" s="27">
        <f>SUM(Pasching!F9)</f>
        <v>151</v>
      </c>
    </row>
    <row r="57" spans="1:5" ht="19" x14ac:dyDescent="0.25">
      <c r="A57" s="3" t="s">
        <v>76</v>
      </c>
      <c r="B57" s="43" t="s">
        <v>19</v>
      </c>
      <c r="C57" s="27">
        <f>SUM(Pasching!B10)</f>
        <v>132</v>
      </c>
      <c r="D57" s="27">
        <f>SUM(Pasching!D10)</f>
        <v>44</v>
      </c>
      <c r="E57" s="27">
        <f>SUM(Pasching!F10)</f>
        <v>176</v>
      </c>
    </row>
    <row r="58" spans="1:5" ht="19" x14ac:dyDescent="0.25">
      <c r="A58" s="3" t="s">
        <v>28</v>
      </c>
      <c r="B58" s="43" t="s">
        <v>19</v>
      </c>
      <c r="C58" s="27">
        <f>SUM(Pasching!B11)</f>
        <v>136</v>
      </c>
      <c r="D58" s="27">
        <f>SUM(Pasching!D11)</f>
        <v>25</v>
      </c>
      <c r="E58" s="27">
        <f>SUM(Pasching!F11)</f>
        <v>161</v>
      </c>
    </row>
    <row r="60" spans="1:5" ht="19" x14ac:dyDescent="0.25">
      <c r="A60" s="53"/>
      <c r="B60" s="54"/>
    </row>
    <row r="61" spans="1:5" ht="19" x14ac:dyDescent="0.25">
      <c r="A61" s="53"/>
      <c r="B61" s="54"/>
    </row>
    <row r="62" spans="1:5" ht="19" x14ac:dyDescent="0.25">
      <c r="A62" s="53"/>
      <c r="B62" s="54"/>
    </row>
    <row r="63" spans="1:5" ht="19" x14ac:dyDescent="0.25">
      <c r="A63" s="53"/>
      <c r="B63" s="54"/>
    </row>
    <row r="64" spans="1:5" ht="19" x14ac:dyDescent="0.25">
      <c r="A64" s="53"/>
      <c r="B64" s="54"/>
    </row>
  </sheetData>
  <phoneticPr fontId="23" type="noConversion"/>
  <conditionalFormatting sqref="E4:E58">
    <cfRule type="top10" dxfId="4" priority="4" rank="3"/>
  </conditionalFormatting>
  <conditionalFormatting sqref="M3">
    <cfRule type="top10" dxfId="3" priority="3" rank="3"/>
  </conditionalFormatting>
  <conditionalFormatting sqref="M4">
    <cfRule type="top10" dxfId="2" priority="2" rank="3"/>
  </conditionalFormatting>
  <conditionalFormatting sqref="M5">
    <cfRule type="top10" dxfId="1" priority="1" rank="3"/>
  </conditionalFormatting>
  <pageMargins left="0.25" right="0.25" top="0.75" bottom="0.75" header="0.3" footer="0.3"/>
  <pageSetup paperSize="9" orientation="landscape" r:id="rId1"/>
  <ignoredErrors>
    <ignoredError sqref="D36 D4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390C6-0B0E-4134-B00B-86FF383C14F3}">
  <dimension ref="A1:G12"/>
  <sheetViews>
    <sheetView workbookViewId="0">
      <selection activeCell="F7" sqref="F7:F12"/>
    </sheetView>
  </sheetViews>
  <sheetFormatPr baseColWidth="10" defaultRowHeight="15" x14ac:dyDescent="0.2"/>
  <cols>
    <col min="1" max="1" width="29.33203125" customWidth="1"/>
    <col min="2" max="2" width="15.83203125" customWidth="1"/>
    <col min="3" max="3" width="29" customWidth="1"/>
    <col min="4" max="4" width="17.5" customWidth="1"/>
    <col min="5" max="5" width="23.5" customWidth="1"/>
  </cols>
  <sheetData>
    <row r="1" spans="1:7" ht="20" x14ac:dyDescent="0.2">
      <c r="A1" s="5" t="s">
        <v>93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77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41</v>
      </c>
      <c r="B6" s="39" t="s">
        <v>32</v>
      </c>
      <c r="C6" s="39" t="s">
        <v>42</v>
      </c>
      <c r="D6" s="39" t="s">
        <v>34</v>
      </c>
      <c r="E6" s="39" t="s">
        <v>35</v>
      </c>
      <c r="F6" s="40" t="s">
        <v>36</v>
      </c>
      <c r="G6" s="41"/>
    </row>
    <row r="7" spans="1:7" ht="20" x14ac:dyDescent="0.2">
      <c r="A7" s="2" t="s">
        <v>57</v>
      </c>
      <c r="B7" s="11">
        <v>123</v>
      </c>
      <c r="C7" s="2" t="s">
        <v>57</v>
      </c>
      <c r="D7" s="11">
        <v>25</v>
      </c>
      <c r="E7" s="2" t="s">
        <v>57</v>
      </c>
      <c r="F7" s="12">
        <f>SUM(B7+D7)</f>
        <v>148</v>
      </c>
      <c r="G7" s="30"/>
    </row>
    <row r="8" spans="1:7" ht="20" x14ac:dyDescent="0.2">
      <c r="A8" s="3" t="s">
        <v>56</v>
      </c>
      <c r="B8" s="12">
        <v>109</v>
      </c>
      <c r="C8" s="3" t="s">
        <v>56</v>
      </c>
      <c r="D8" s="12">
        <v>17</v>
      </c>
      <c r="E8" s="3" t="s">
        <v>109</v>
      </c>
      <c r="F8" s="12">
        <f t="shared" ref="F8:F12" si="0">SUM(B8+D8)</f>
        <v>126</v>
      </c>
      <c r="G8" s="30"/>
    </row>
    <row r="9" spans="1:7" ht="20" x14ac:dyDescent="0.2">
      <c r="A9" s="2" t="s">
        <v>94</v>
      </c>
      <c r="B9" s="12">
        <v>110</v>
      </c>
      <c r="C9" s="2" t="s">
        <v>94</v>
      </c>
      <c r="D9" s="12">
        <v>27</v>
      </c>
      <c r="E9" s="2" t="s">
        <v>94</v>
      </c>
      <c r="F9" s="12">
        <f t="shared" si="0"/>
        <v>137</v>
      </c>
      <c r="G9" s="30"/>
    </row>
    <row r="10" spans="1:7" ht="20" x14ac:dyDescent="0.2">
      <c r="A10" s="2" t="s">
        <v>95</v>
      </c>
      <c r="B10" s="12">
        <v>89</v>
      </c>
      <c r="C10" s="2" t="s">
        <v>95</v>
      </c>
      <c r="D10" s="12">
        <v>42</v>
      </c>
      <c r="E10" s="2" t="s">
        <v>95</v>
      </c>
      <c r="F10" s="12">
        <f t="shared" si="0"/>
        <v>131</v>
      </c>
      <c r="G10" s="30"/>
    </row>
    <row r="11" spans="1:7" ht="21" thickBot="1" x14ac:dyDescent="0.25">
      <c r="A11" s="4" t="s">
        <v>58</v>
      </c>
      <c r="B11" s="13">
        <v>119</v>
      </c>
      <c r="C11" s="4" t="s">
        <v>58</v>
      </c>
      <c r="D11" s="13">
        <v>34</v>
      </c>
      <c r="E11" s="4" t="s">
        <v>58</v>
      </c>
      <c r="F11" s="12">
        <f t="shared" si="0"/>
        <v>153</v>
      </c>
      <c r="G11" s="31"/>
    </row>
    <row r="12" spans="1:7" ht="21" thickBot="1" x14ac:dyDescent="0.25">
      <c r="A12" s="14" t="s">
        <v>37</v>
      </c>
      <c r="B12" s="15">
        <f>SUM(B7:B11)</f>
        <v>550</v>
      </c>
      <c r="C12" s="16"/>
      <c r="D12" s="15">
        <f>SUM(D7:D11)</f>
        <v>145</v>
      </c>
      <c r="E12" s="17"/>
      <c r="F12" s="12">
        <f t="shared" si="0"/>
        <v>695</v>
      </c>
      <c r="G12" s="32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48F2-8F20-4442-9474-212858AB875C}">
  <dimension ref="A1:G12"/>
  <sheetViews>
    <sheetView workbookViewId="0">
      <selection activeCell="E16" sqref="E16"/>
    </sheetView>
  </sheetViews>
  <sheetFormatPr baseColWidth="10" defaultColWidth="10.6640625" defaultRowHeight="15" x14ac:dyDescent="0.2"/>
  <cols>
    <col min="1" max="1" width="25.6640625" customWidth="1"/>
    <col min="2" max="2" width="15.1640625" customWidth="1"/>
    <col min="3" max="3" width="25.5" customWidth="1"/>
    <col min="4" max="4" width="15" customWidth="1"/>
    <col min="5" max="5" width="31.1640625" customWidth="1"/>
    <col min="6" max="6" width="15.5" customWidth="1"/>
    <col min="7" max="7" width="11.6640625" customWidth="1"/>
  </cols>
  <sheetData>
    <row r="1" spans="1:7" ht="20" x14ac:dyDescent="0.2">
      <c r="A1" s="5" t="s">
        <v>91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78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39</v>
      </c>
      <c r="B6" s="39" t="s">
        <v>32</v>
      </c>
      <c r="C6" s="39" t="s">
        <v>40</v>
      </c>
      <c r="D6" s="39" t="s">
        <v>34</v>
      </c>
      <c r="E6" s="39" t="s">
        <v>35</v>
      </c>
      <c r="F6" s="40" t="s">
        <v>36</v>
      </c>
      <c r="G6" s="41"/>
    </row>
    <row r="7" spans="1:7" ht="20" x14ac:dyDescent="0.2">
      <c r="A7" s="2" t="s">
        <v>110</v>
      </c>
      <c r="B7" s="11">
        <v>126</v>
      </c>
      <c r="C7" s="2" t="s">
        <v>110</v>
      </c>
      <c r="D7" s="11">
        <v>35</v>
      </c>
      <c r="E7" s="2" t="s">
        <v>110</v>
      </c>
      <c r="F7" s="12">
        <f>SUM(B7+D7)</f>
        <v>161</v>
      </c>
      <c r="G7" s="30"/>
    </row>
    <row r="8" spans="1:7" ht="20" x14ac:dyDescent="0.2">
      <c r="A8" s="3" t="s">
        <v>111</v>
      </c>
      <c r="B8" s="12">
        <v>114</v>
      </c>
      <c r="C8" s="3" t="s">
        <v>111</v>
      </c>
      <c r="D8" s="12">
        <v>44</v>
      </c>
      <c r="E8" s="3" t="s">
        <v>111</v>
      </c>
      <c r="F8" s="12">
        <f t="shared" ref="F8:F12" si="0">SUM(B8+D8)</f>
        <v>158</v>
      </c>
      <c r="G8" s="30"/>
    </row>
    <row r="9" spans="1:7" ht="20" x14ac:dyDescent="0.2">
      <c r="A9" s="2" t="s">
        <v>55</v>
      </c>
      <c r="B9" s="12">
        <v>116</v>
      </c>
      <c r="C9" s="2" t="s">
        <v>55</v>
      </c>
      <c r="D9" s="12">
        <v>17</v>
      </c>
      <c r="E9" s="2" t="s">
        <v>55</v>
      </c>
      <c r="F9" s="12">
        <f t="shared" si="0"/>
        <v>133</v>
      </c>
      <c r="G9" s="30"/>
    </row>
    <row r="10" spans="1:7" ht="20" x14ac:dyDescent="0.2">
      <c r="A10" s="2" t="s">
        <v>92</v>
      </c>
      <c r="B10" s="12">
        <v>70</v>
      </c>
      <c r="C10" s="2" t="s">
        <v>92</v>
      </c>
      <c r="D10" s="12">
        <v>16</v>
      </c>
      <c r="E10" s="2" t="s">
        <v>92</v>
      </c>
      <c r="F10" s="12">
        <f t="shared" si="0"/>
        <v>86</v>
      </c>
      <c r="G10" s="30"/>
    </row>
    <row r="11" spans="1:7" ht="21" thickBot="1" x14ac:dyDescent="0.25">
      <c r="A11" s="2" t="s">
        <v>108</v>
      </c>
      <c r="B11" s="13">
        <v>100</v>
      </c>
      <c r="C11" s="2" t="s">
        <v>108</v>
      </c>
      <c r="D11" s="13">
        <v>26</v>
      </c>
      <c r="E11" s="2" t="s">
        <v>108</v>
      </c>
      <c r="F11" s="12">
        <f t="shared" si="0"/>
        <v>126</v>
      </c>
      <c r="G11" s="31"/>
    </row>
    <row r="12" spans="1:7" ht="21" thickBot="1" x14ac:dyDescent="0.25">
      <c r="A12" s="14" t="s">
        <v>37</v>
      </c>
      <c r="B12" s="15">
        <f>SUM(B7:B11)</f>
        <v>526</v>
      </c>
      <c r="C12" s="16"/>
      <c r="D12" s="15">
        <f>SUM(D7:D11)</f>
        <v>138</v>
      </c>
      <c r="E12" s="17"/>
      <c r="F12" s="12">
        <f t="shared" si="0"/>
        <v>664</v>
      </c>
      <c r="G12" s="32"/>
    </row>
  </sheetData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0742-C038-4956-8B1B-19E57E3C13C1}">
  <dimension ref="A1:G13"/>
  <sheetViews>
    <sheetView workbookViewId="0">
      <selection activeCell="F7" sqref="F7:F12"/>
    </sheetView>
  </sheetViews>
  <sheetFormatPr baseColWidth="10" defaultColWidth="10.6640625" defaultRowHeight="15" x14ac:dyDescent="0.2"/>
  <cols>
    <col min="1" max="1" width="23.83203125" customWidth="1"/>
    <col min="3" max="3" width="21.83203125" customWidth="1"/>
    <col min="4" max="4" width="16.5" customWidth="1"/>
    <col min="5" max="5" width="31.83203125" customWidth="1"/>
    <col min="6" max="6" width="15.83203125" customWidth="1"/>
    <col min="7" max="7" width="12" customWidth="1"/>
  </cols>
  <sheetData>
    <row r="1" spans="1:7" ht="20" x14ac:dyDescent="0.2">
      <c r="A1" s="5" t="s">
        <v>93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43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44</v>
      </c>
      <c r="B6" s="39" t="s">
        <v>32</v>
      </c>
      <c r="C6" s="39" t="s">
        <v>45</v>
      </c>
      <c r="D6" s="39" t="s">
        <v>34</v>
      </c>
      <c r="E6" s="39" t="s">
        <v>35</v>
      </c>
      <c r="F6" s="40" t="s">
        <v>36</v>
      </c>
      <c r="G6" s="41"/>
    </row>
    <row r="7" spans="1:7" ht="20" x14ac:dyDescent="0.2">
      <c r="A7" s="2" t="s">
        <v>18</v>
      </c>
      <c r="B7" s="11">
        <v>124</v>
      </c>
      <c r="C7" s="2" t="s">
        <v>18</v>
      </c>
      <c r="D7" s="11">
        <v>30</v>
      </c>
      <c r="E7" s="2" t="s">
        <v>18</v>
      </c>
      <c r="F7" s="12">
        <f>SUM(B7+D7)</f>
        <v>154</v>
      </c>
      <c r="G7" s="30"/>
    </row>
    <row r="8" spans="1:7" ht="20" x14ac:dyDescent="0.2">
      <c r="A8" s="3" t="s">
        <v>63</v>
      </c>
      <c r="B8" s="12">
        <v>114</v>
      </c>
      <c r="C8" s="3" t="s">
        <v>63</v>
      </c>
      <c r="D8" s="12">
        <v>26</v>
      </c>
      <c r="E8" s="3" t="s">
        <v>63</v>
      </c>
      <c r="F8" s="12">
        <f t="shared" ref="F8:F12" si="0">SUM(B8+D8)</f>
        <v>140</v>
      </c>
      <c r="G8" s="30"/>
    </row>
    <row r="9" spans="1:7" ht="20" x14ac:dyDescent="0.2">
      <c r="A9" s="2" t="s">
        <v>74</v>
      </c>
      <c r="B9" s="12">
        <v>124</v>
      </c>
      <c r="C9" s="2" t="s">
        <v>75</v>
      </c>
      <c r="D9" s="12">
        <v>27</v>
      </c>
      <c r="E9" s="2" t="s">
        <v>74</v>
      </c>
      <c r="F9" s="12">
        <f t="shared" si="0"/>
        <v>151</v>
      </c>
      <c r="G9" s="30"/>
    </row>
    <row r="10" spans="1:7" ht="20" x14ac:dyDescent="0.2">
      <c r="A10" s="2" t="s">
        <v>76</v>
      </c>
      <c r="B10" s="12">
        <v>132</v>
      </c>
      <c r="C10" s="2" t="s">
        <v>76</v>
      </c>
      <c r="D10" s="12">
        <v>44</v>
      </c>
      <c r="E10" s="2" t="s">
        <v>76</v>
      </c>
      <c r="F10" s="12">
        <f t="shared" si="0"/>
        <v>176</v>
      </c>
      <c r="G10" s="30"/>
    </row>
    <row r="11" spans="1:7" ht="21" thickBot="1" x14ac:dyDescent="0.25">
      <c r="A11" s="4" t="s">
        <v>28</v>
      </c>
      <c r="B11" s="13">
        <v>136</v>
      </c>
      <c r="C11" s="4" t="s">
        <v>28</v>
      </c>
      <c r="D11" s="13">
        <v>25</v>
      </c>
      <c r="E11" s="4" t="s">
        <v>28</v>
      </c>
      <c r="F11" s="12">
        <f t="shared" si="0"/>
        <v>161</v>
      </c>
      <c r="G11" s="31"/>
    </row>
    <row r="12" spans="1:7" ht="21" thickBot="1" x14ac:dyDescent="0.25">
      <c r="A12" s="14" t="s">
        <v>37</v>
      </c>
      <c r="B12" s="15">
        <f>SUM(B7:B11)</f>
        <v>630</v>
      </c>
      <c r="C12" s="16"/>
      <c r="D12" s="15">
        <f>SUM(D7:D11)</f>
        <v>152</v>
      </c>
      <c r="E12" s="17"/>
      <c r="F12" s="12">
        <f t="shared" si="0"/>
        <v>782</v>
      </c>
      <c r="G12" s="32"/>
    </row>
    <row r="13" spans="1:7" ht="20" x14ac:dyDescent="0.2">
      <c r="B13" s="65"/>
    </row>
  </sheetData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337CB-5BE3-4D8D-B07F-EBB8B62E02A9}">
  <dimension ref="A1:I42"/>
  <sheetViews>
    <sheetView tabSelected="1" zoomScaleNormal="100" workbookViewId="0">
      <selection activeCell="F10" sqref="F10"/>
    </sheetView>
  </sheetViews>
  <sheetFormatPr baseColWidth="10" defaultColWidth="10.6640625" defaultRowHeight="15" x14ac:dyDescent="0.2"/>
  <cols>
    <col min="1" max="1" width="26.5" customWidth="1"/>
    <col min="2" max="2" width="27.6640625" customWidth="1"/>
    <col min="3" max="3" width="24" customWidth="1"/>
    <col min="4" max="4" width="15.83203125" customWidth="1"/>
    <col min="5" max="5" width="14.83203125" customWidth="1"/>
    <col min="9" max="9" width="18.6640625" bestFit="1" customWidth="1"/>
  </cols>
  <sheetData>
    <row r="1" spans="1:9" ht="23" x14ac:dyDescent="0.25">
      <c r="A1" s="74" t="s">
        <v>103</v>
      </c>
      <c r="B1" s="19"/>
      <c r="C1" s="18"/>
      <c r="D1" s="8"/>
    </row>
    <row r="2" spans="1:9" ht="16" thickBot="1" x14ac:dyDescent="0.25"/>
    <row r="3" spans="1:9" ht="18" x14ac:dyDescent="0.2">
      <c r="A3" s="20" t="s">
        <v>47</v>
      </c>
      <c r="B3" s="21" t="s">
        <v>48</v>
      </c>
      <c r="C3" s="21" t="s">
        <v>49</v>
      </c>
      <c r="D3" s="21" t="s">
        <v>50</v>
      </c>
      <c r="E3" s="22" t="s">
        <v>51</v>
      </c>
    </row>
    <row r="4" spans="1:9" ht="21" x14ac:dyDescent="0.25">
      <c r="A4" s="23" t="s">
        <v>11</v>
      </c>
      <c r="B4" s="12">
        <f>SUM('Leonding 1'!B12)</f>
        <v>666</v>
      </c>
      <c r="C4" s="12">
        <f>SUM('Leonding 1'!D12)</f>
        <v>275</v>
      </c>
      <c r="D4" s="12">
        <f>SUM('Leonding 1'!F12)</f>
        <v>941</v>
      </c>
      <c r="E4" s="12">
        <v>1</v>
      </c>
      <c r="H4" s="73"/>
      <c r="I4" s="66"/>
    </row>
    <row r="5" spans="1:9" ht="21" x14ac:dyDescent="0.25">
      <c r="A5" s="24" t="s">
        <v>7</v>
      </c>
      <c r="B5" s="25">
        <f>SUM('Hörsching 1'!B12)</f>
        <v>649</v>
      </c>
      <c r="C5" s="25">
        <f>SUM('Hörsching 1'!D12)</f>
        <v>237</v>
      </c>
      <c r="D5" s="25">
        <f>SUM('Hörsching 1'!F12)</f>
        <v>886</v>
      </c>
      <c r="E5" s="25">
        <v>3</v>
      </c>
      <c r="H5" s="73"/>
      <c r="I5" s="66"/>
    </row>
    <row r="6" spans="1:9" ht="21" x14ac:dyDescent="0.25">
      <c r="A6" s="23" t="s">
        <v>13</v>
      </c>
      <c r="B6" s="26">
        <f>SUM('Hörsching 2'!B12)</f>
        <v>633</v>
      </c>
      <c r="C6" s="26">
        <f>SUM('Hörsching 2'!D12)</f>
        <v>181</v>
      </c>
      <c r="D6" s="26">
        <f>SUM('Hörsching 2'!F12)</f>
        <v>814</v>
      </c>
      <c r="E6" s="26">
        <v>6</v>
      </c>
      <c r="H6" s="73"/>
      <c r="I6" s="66"/>
    </row>
    <row r="7" spans="1:9" ht="21" x14ac:dyDescent="0.25">
      <c r="A7" s="23" t="s">
        <v>21</v>
      </c>
      <c r="B7" s="26">
        <f>SUM('Kronstorf 1'!B12)</f>
        <v>680</v>
      </c>
      <c r="C7" s="26">
        <f>SUM('Kronstorf 1'!D12)</f>
        <v>210</v>
      </c>
      <c r="D7" s="26">
        <f>SUM('Kronstorf 1'!F12)</f>
        <v>890</v>
      </c>
      <c r="E7" s="26">
        <v>2</v>
      </c>
      <c r="H7" s="73"/>
      <c r="I7" s="66"/>
    </row>
    <row r="8" spans="1:9" ht="21" x14ac:dyDescent="0.25">
      <c r="A8" s="23" t="s">
        <v>65</v>
      </c>
      <c r="B8" s="26">
        <f>SUM('Kronstorf 2'!B12)</f>
        <v>630</v>
      </c>
      <c r="C8" s="26">
        <f>SUM('Kronstorf 2'!D12)</f>
        <v>194</v>
      </c>
      <c r="D8" s="26">
        <f>SUM('Kronstorf 2'!F12)</f>
        <v>824</v>
      </c>
      <c r="E8" s="26">
        <v>5</v>
      </c>
      <c r="H8" s="73"/>
      <c r="I8" s="66"/>
    </row>
    <row r="9" spans="1:9" ht="21" x14ac:dyDescent="0.25">
      <c r="A9" s="23" t="s">
        <v>87</v>
      </c>
      <c r="B9" s="26">
        <f>SUM('Neuhofen 1'!B12)</f>
        <v>592</v>
      </c>
      <c r="C9" s="26">
        <f>SUM('Neuhofen 1'!D12)</f>
        <v>251</v>
      </c>
      <c r="D9" s="26">
        <f>SUM('Neuhofen 1'!F12)</f>
        <v>843</v>
      </c>
      <c r="E9" s="26">
        <v>4</v>
      </c>
      <c r="H9" s="73"/>
      <c r="I9" s="66"/>
    </row>
    <row r="10" spans="1:9" ht="21" x14ac:dyDescent="0.25">
      <c r="A10" s="23" t="s">
        <v>97</v>
      </c>
      <c r="B10" s="26">
        <f>SUM('Neuhofen 2'!B12)</f>
        <v>576</v>
      </c>
      <c r="C10" s="26">
        <f>SUM('Neuhofen 2'!D12)</f>
        <v>163</v>
      </c>
      <c r="D10" s="26">
        <f>SUM('Neuhofen 2'!F12)</f>
        <v>739</v>
      </c>
      <c r="E10" s="26">
        <v>9</v>
      </c>
      <c r="H10" s="73"/>
      <c r="I10" s="66"/>
    </row>
    <row r="11" spans="1:9" ht="21" x14ac:dyDescent="0.25">
      <c r="A11" s="23" t="s">
        <v>77</v>
      </c>
      <c r="B11" s="26">
        <f>SUM('Haid 1'!B12)</f>
        <v>550</v>
      </c>
      <c r="C11" s="26">
        <f>SUM('Haid 1'!D12)</f>
        <v>145</v>
      </c>
      <c r="D11" s="26">
        <f>SUM('Haid 1'!F12)</f>
        <v>695</v>
      </c>
      <c r="E11" s="26">
        <v>10</v>
      </c>
      <c r="H11" s="73"/>
      <c r="I11" s="69"/>
    </row>
    <row r="12" spans="1:9" ht="21" x14ac:dyDescent="0.25">
      <c r="A12" s="37" t="s">
        <v>102</v>
      </c>
      <c r="B12" s="38">
        <f>SUM('Haid 2'!B12)</f>
        <v>526</v>
      </c>
      <c r="C12" s="38">
        <f>SUM('Haid 2'!D12)</f>
        <v>138</v>
      </c>
      <c r="D12" s="38">
        <f>SUM('Haid 2'!F12)</f>
        <v>664</v>
      </c>
      <c r="E12" s="38">
        <v>9</v>
      </c>
      <c r="H12" s="73"/>
      <c r="I12" s="66"/>
    </row>
    <row r="13" spans="1:9" ht="21" x14ac:dyDescent="0.25">
      <c r="A13" s="37" t="s">
        <v>82</v>
      </c>
      <c r="B13" s="38">
        <f>SUM(Pucking!B12)</f>
        <v>531</v>
      </c>
      <c r="C13" s="38">
        <f>SUM(Pucking!D12)</f>
        <v>250</v>
      </c>
      <c r="D13" s="38">
        <f>SUM(Pucking!F12)</f>
        <v>781</v>
      </c>
      <c r="E13" s="38">
        <v>8</v>
      </c>
      <c r="H13" s="73"/>
      <c r="I13" s="66"/>
    </row>
    <row r="14" spans="1:9" ht="21" x14ac:dyDescent="0.25">
      <c r="A14" s="23" t="s">
        <v>19</v>
      </c>
      <c r="B14" s="38">
        <f>SUM(Pasching!B12)</f>
        <v>630</v>
      </c>
      <c r="C14" s="38">
        <f>SUM(Pasching!D12)</f>
        <v>152</v>
      </c>
      <c r="D14" s="38">
        <f>SUM(Pasching!F12)</f>
        <v>782</v>
      </c>
      <c r="E14" s="71">
        <v>7</v>
      </c>
      <c r="H14" s="73"/>
      <c r="I14" s="69"/>
    </row>
    <row r="15" spans="1:9" x14ac:dyDescent="0.2">
      <c r="A15" s="27"/>
      <c r="B15" s="27"/>
      <c r="C15" s="27"/>
      <c r="D15" s="27"/>
      <c r="E15" s="27"/>
    </row>
    <row r="16" spans="1:9" x14ac:dyDescent="0.2">
      <c r="A16" s="27"/>
      <c r="B16" s="27"/>
      <c r="C16" s="27"/>
      <c r="D16" s="27"/>
      <c r="E16" s="27"/>
    </row>
    <row r="19" spans="1:5" ht="21" x14ac:dyDescent="0.25">
      <c r="A19" s="72" t="s">
        <v>51</v>
      </c>
      <c r="B19" s="72" t="s">
        <v>124</v>
      </c>
      <c r="C19" s="72" t="s">
        <v>125</v>
      </c>
    </row>
    <row r="20" spans="1:5" ht="21" x14ac:dyDescent="0.25">
      <c r="A20" s="27">
        <v>1</v>
      </c>
      <c r="B20" s="23" t="s">
        <v>11</v>
      </c>
      <c r="C20" s="71">
        <v>941</v>
      </c>
      <c r="E20" s="66"/>
    </row>
    <row r="21" spans="1:5" ht="21" x14ac:dyDescent="0.25">
      <c r="A21" s="27">
        <v>2</v>
      </c>
      <c r="B21" s="23" t="s">
        <v>21</v>
      </c>
      <c r="C21" s="71">
        <v>890</v>
      </c>
      <c r="E21" s="66"/>
    </row>
    <row r="22" spans="1:5" ht="21" x14ac:dyDescent="0.25">
      <c r="A22" s="27">
        <v>3</v>
      </c>
      <c r="B22" s="23" t="s">
        <v>7</v>
      </c>
      <c r="C22" s="71">
        <v>886</v>
      </c>
      <c r="E22" s="66"/>
    </row>
    <row r="23" spans="1:5" ht="21" x14ac:dyDescent="0.25">
      <c r="A23" s="27">
        <v>4</v>
      </c>
      <c r="B23" s="23" t="s">
        <v>87</v>
      </c>
      <c r="C23" s="71">
        <v>843</v>
      </c>
      <c r="E23" s="66"/>
    </row>
    <row r="24" spans="1:5" ht="21" x14ac:dyDescent="0.25">
      <c r="A24" s="27">
        <v>5</v>
      </c>
      <c r="B24" s="23" t="s">
        <v>65</v>
      </c>
      <c r="C24" s="71">
        <v>824</v>
      </c>
      <c r="E24" s="66"/>
    </row>
    <row r="25" spans="1:5" ht="21" x14ac:dyDescent="0.25">
      <c r="A25" s="27">
        <v>6</v>
      </c>
      <c r="B25" s="23" t="s">
        <v>13</v>
      </c>
      <c r="C25" s="71">
        <v>814</v>
      </c>
      <c r="E25" s="66"/>
    </row>
    <row r="26" spans="1:5" ht="21" x14ac:dyDescent="0.25">
      <c r="A26" s="27">
        <v>7</v>
      </c>
      <c r="B26" s="23" t="s">
        <v>19</v>
      </c>
      <c r="C26" s="71">
        <v>782</v>
      </c>
      <c r="E26" s="66"/>
    </row>
    <row r="27" spans="1:5" ht="21" x14ac:dyDescent="0.25">
      <c r="A27" s="27">
        <v>8</v>
      </c>
      <c r="B27" s="37" t="s">
        <v>82</v>
      </c>
      <c r="C27" s="71">
        <v>781</v>
      </c>
      <c r="E27" s="69"/>
    </row>
    <row r="28" spans="1:5" ht="21" x14ac:dyDescent="0.25">
      <c r="A28" s="27">
        <v>9</v>
      </c>
      <c r="B28" s="23" t="s">
        <v>97</v>
      </c>
      <c r="C28" s="71">
        <v>739</v>
      </c>
      <c r="E28" s="66"/>
    </row>
    <row r="29" spans="1:5" ht="21" x14ac:dyDescent="0.25">
      <c r="A29" s="27">
        <v>10</v>
      </c>
      <c r="B29" s="23" t="s">
        <v>77</v>
      </c>
      <c r="C29" s="71">
        <v>695</v>
      </c>
      <c r="E29" s="66"/>
    </row>
    <row r="30" spans="1:5" ht="21" x14ac:dyDescent="0.25">
      <c r="A30" s="27">
        <v>11</v>
      </c>
      <c r="B30" s="37" t="s">
        <v>102</v>
      </c>
      <c r="C30" s="71">
        <v>664</v>
      </c>
      <c r="E30" s="69"/>
    </row>
    <row r="31" spans="1:5" ht="20" x14ac:dyDescent="0.2">
      <c r="B31" s="65"/>
      <c r="C31" s="66"/>
    </row>
    <row r="32" spans="1:5" ht="20" x14ac:dyDescent="0.2">
      <c r="A32" s="66"/>
      <c r="B32" s="67"/>
      <c r="C32" s="66"/>
    </row>
    <row r="33" spans="1:3" ht="20" x14ac:dyDescent="0.2">
      <c r="A33" s="66"/>
      <c r="B33" s="67"/>
      <c r="C33" s="66"/>
    </row>
    <row r="34" spans="1:3" ht="20" x14ac:dyDescent="0.2">
      <c r="A34" s="66"/>
      <c r="B34" s="68"/>
      <c r="C34" s="66"/>
    </row>
    <row r="35" spans="1:3" ht="20" x14ac:dyDescent="0.2">
      <c r="A35" s="66"/>
      <c r="B35" s="67"/>
      <c r="C35" s="66"/>
    </row>
    <row r="36" spans="1:3" ht="20" x14ac:dyDescent="0.2">
      <c r="A36" s="66"/>
      <c r="B36" s="67"/>
      <c r="C36" s="66"/>
    </row>
    <row r="37" spans="1:3" ht="20" x14ac:dyDescent="0.2">
      <c r="A37" s="66"/>
      <c r="B37" s="67"/>
      <c r="C37" s="66"/>
    </row>
    <row r="38" spans="1:3" ht="20" x14ac:dyDescent="0.2">
      <c r="A38" s="66"/>
      <c r="B38" s="67"/>
      <c r="C38" s="66"/>
    </row>
    <row r="39" spans="1:3" ht="20" x14ac:dyDescent="0.2">
      <c r="A39" s="66"/>
      <c r="B39" s="67"/>
      <c r="C39" s="66"/>
    </row>
    <row r="40" spans="1:3" ht="20" x14ac:dyDescent="0.2">
      <c r="A40" s="69"/>
      <c r="B40" s="68"/>
      <c r="C40" s="69"/>
    </row>
    <row r="41" spans="1:3" ht="20" x14ac:dyDescent="0.2">
      <c r="A41" s="69"/>
      <c r="B41" s="68"/>
      <c r="C41" s="69"/>
    </row>
    <row r="42" spans="1:3" ht="20" x14ac:dyDescent="0.2">
      <c r="A42" s="66"/>
    </row>
  </sheetData>
  <sortState xmlns:xlrd2="http://schemas.microsoft.com/office/spreadsheetml/2017/richdata2" ref="H4:I14">
    <sortCondition descending="1" ref="H4:H14"/>
  </sortState>
  <conditionalFormatting sqref="B31:B41">
    <cfRule type="top10" dxfId="0" priority="2" rank="1"/>
  </conditionalFormatting>
  <pageMargins left="0.7" right="0.7" top="0.78740157499999996" bottom="0.78740157499999996" header="0.3" footer="0.3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803FD-2A56-4E9E-8EA5-37367B7180C4}">
  <dimension ref="A2:D22"/>
  <sheetViews>
    <sheetView workbookViewId="0">
      <selection activeCell="D27" sqref="D27"/>
    </sheetView>
  </sheetViews>
  <sheetFormatPr baseColWidth="10" defaultRowHeight="15" x14ac:dyDescent="0.2"/>
  <cols>
    <col min="3" max="3" width="26.6640625" customWidth="1"/>
    <col min="4" max="4" width="20" bestFit="1" customWidth="1"/>
  </cols>
  <sheetData>
    <row r="2" spans="2:4" ht="21" x14ac:dyDescent="0.25">
      <c r="B2" s="72" t="s">
        <v>51</v>
      </c>
      <c r="C2" s="72" t="s">
        <v>124</v>
      </c>
      <c r="D2" s="72" t="s">
        <v>125</v>
      </c>
    </row>
    <row r="3" spans="2:4" ht="21" x14ac:dyDescent="0.25">
      <c r="B3" s="71" t="s">
        <v>113</v>
      </c>
      <c r="C3" s="23" t="s">
        <v>11</v>
      </c>
      <c r="D3" s="71">
        <v>941</v>
      </c>
    </row>
    <row r="4" spans="2:4" ht="21" x14ac:dyDescent="0.25">
      <c r="B4" s="71" t="s">
        <v>114</v>
      </c>
      <c r="C4" s="23" t="s">
        <v>21</v>
      </c>
      <c r="D4" s="71">
        <v>890</v>
      </c>
    </row>
    <row r="5" spans="2:4" ht="21" x14ac:dyDescent="0.25">
      <c r="B5" s="71" t="s">
        <v>115</v>
      </c>
      <c r="C5" s="23" t="s">
        <v>7</v>
      </c>
      <c r="D5" s="71">
        <v>886</v>
      </c>
    </row>
    <row r="6" spans="2:4" ht="21" x14ac:dyDescent="0.25">
      <c r="B6" s="71" t="s">
        <v>117</v>
      </c>
      <c r="C6" s="23" t="s">
        <v>87</v>
      </c>
      <c r="D6" s="71">
        <v>843</v>
      </c>
    </row>
    <row r="7" spans="2:4" ht="21" x14ac:dyDescent="0.25">
      <c r="B7" s="71" t="s">
        <v>118</v>
      </c>
      <c r="C7" s="23" t="s">
        <v>65</v>
      </c>
      <c r="D7" s="71">
        <v>824</v>
      </c>
    </row>
    <row r="8" spans="2:4" ht="21" x14ac:dyDescent="0.25">
      <c r="B8" s="71" t="s">
        <v>119</v>
      </c>
      <c r="C8" s="23" t="s">
        <v>13</v>
      </c>
      <c r="D8" s="71">
        <v>814</v>
      </c>
    </row>
    <row r="9" spans="2:4" ht="21" x14ac:dyDescent="0.25">
      <c r="B9" s="71" t="s">
        <v>120</v>
      </c>
      <c r="C9" s="23" t="s">
        <v>19</v>
      </c>
      <c r="D9" s="71">
        <v>782</v>
      </c>
    </row>
    <row r="10" spans="2:4" ht="21" x14ac:dyDescent="0.25">
      <c r="B10" s="71" t="s">
        <v>121</v>
      </c>
      <c r="C10" s="37" t="s">
        <v>82</v>
      </c>
      <c r="D10" s="71">
        <v>781</v>
      </c>
    </row>
    <row r="11" spans="2:4" ht="21" x14ac:dyDescent="0.25">
      <c r="B11" s="71" t="s">
        <v>122</v>
      </c>
      <c r="C11" s="23" t="s">
        <v>97</v>
      </c>
      <c r="D11" s="71">
        <v>739</v>
      </c>
    </row>
    <row r="12" spans="2:4" ht="21" x14ac:dyDescent="0.25">
      <c r="B12" s="71" t="s">
        <v>123</v>
      </c>
      <c r="C12" s="23" t="s">
        <v>77</v>
      </c>
      <c r="D12" s="71">
        <v>695</v>
      </c>
    </row>
    <row r="13" spans="2:4" ht="21" x14ac:dyDescent="0.25">
      <c r="B13" s="71" t="s">
        <v>116</v>
      </c>
      <c r="C13" s="37" t="s">
        <v>102</v>
      </c>
      <c r="D13" s="71">
        <v>664</v>
      </c>
    </row>
    <row r="18" spans="1:4" ht="21" x14ac:dyDescent="0.25">
      <c r="A18" s="75" t="s">
        <v>126</v>
      </c>
      <c r="B18" s="73"/>
    </row>
    <row r="20" spans="1:4" ht="21" x14ac:dyDescent="0.25">
      <c r="B20" s="73" t="s">
        <v>113</v>
      </c>
      <c r="C20" s="73" t="s">
        <v>72</v>
      </c>
      <c r="D20" s="73" t="s">
        <v>128</v>
      </c>
    </row>
    <row r="21" spans="1:4" ht="21" x14ac:dyDescent="0.25">
      <c r="B21" s="73" t="s">
        <v>114</v>
      </c>
      <c r="C21" s="73" t="s">
        <v>127</v>
      </c>
      <c r="D21" s="73" t="s">
        <v>129</v>
      </c>
    </row>
    <row r="22" spans="1:4" ht="21" x14ac:dyDescent="0.25">
      <c r="B22" s="73" t="s">
        <v>115</v>
      </c>
      <c r="C22" s="73" t="s">
        <v>25</v>
      </c>
      <c r="D22" s="73" t="s">
        <v>130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6E5E-CD10-4EAC-A65B-F55845D9C402}">
  <dimension ref="A1:G12"/>
  <sheetViews>
    <sheetView workbookViewId="0">
      <selection activeCell="E18" sqref="E18"/>
    </sheetView>
  </sheetViews>
  <sheetFormatPr baseColWidth="10" defaultColWidth="10.6640625" defaultRowHeight="15" x14ac:dyDescent="0.2"/>
  <cols>
    <col min="1" max="1" width="25.5" customWidth="1"/>
    <col min="2" max="2" width="15" customWidth="1"/>
    <col min="3" max="3" width="24.5" customWidth="1"/>
    <col min="4" max="4" width="15" customWidth="1"/>
    <col min="5" max="5" width="31.5" customWidth="1"/>
    <col min="6" max="6" width="13.33203125" customWidth="1"/>
    <col min="7" max="7" width="13.6640625" customWidth="1"/>
  </cols>
  <sheetData>
    <row r="1" spans="1:7" ht="20" x14ac:dyDescent="0.2">
      <c r="A1" s="5" t="s">
        <v>93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38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44</v>
      </c>
      <c r="B6" s="39" t="s">
        <v>32</v>
      </c>
      <c r="C6" s="39" t="s">
        <v>45</v>
      </c>
      <c r="D6" s="39" t="s">
        <v>34</v>
      </c>
      <c r="E6" s="39" t="s">
        <v>35</v>
      </c>
      <c r="F6" s="40" t="s">
        <v>36</v>
      </c>
      <c r="G6" s="45"/>
    </row>
    <row r="7" spans="1:7" ht="20" x14ac:dyDescent="0.2">
      <c r="A7" s="48" t="s">
        <v>53</v>
      </c>
      <c r="B7" s="11">
        <v>123</v>
      </c>
      <c r="C7" s="48" t="s">
        <v>53</v>
      </c>
      <c r="D7" s="11">
        <v>51</v>
      </c>
      <c r="E7" s="48" t="s">
        <v>53</v>
      </c>
      <c r="F7" s="12">
        <f>SUM(B7+D7)</f>
        <v>174</v>
      </c>
      <c r="G7" s="33"/>
    </row>
    <row r="8" spans="1:7" ht="20" x14ac:dyDescent="0.2">
      <c r="A8" s="49" t="s">
        <v>14</v>
      </c>
      <c r="B8" s="12">
        <v>147</v>
      </c>
      <c r="C8" s="49" t="s">
        <v>14</v>
      </c>
      <c r="D8" s="12">
        <v>52</v>
      </c>
      <c r="E8" s="49" t="s">
        <v>14</v>
      </c>
      <c r="F8" s="12">
        <f t="shared" ref="F8:F12" si="0">SUM(B8+D8)</f>
        <v>199</v>
      </c>
      <c r="G8" s="34"/>
    </row>
    <row r="9" spans="1:7" ht="20" x14ac:dyDescent="0.2">
      <c r="A9" s="50" t="s">
        <v>15</v>
      </c>
      <c r="B9" s="12">
        <v>114</v>
      </c>
      <c r="C9" s="50" t="s">
        <v>15</v>
      </c>
      <c r="D9" s="12">
        <v>54</v>
      </c>
      <c r="E9" s="50" t="s">
        <v>15</v>
      </c>
      <c r="F9" s="12">
        <f t="shared" si="0"/>
        <v>168</v>
      </c>
      <c r="G9" s="33"/>
    </row>
    <row r="10" spans="1:7" ht="20" x14ac:dyDescent="0.2">
      <c r="A10" s="50" t="s">
        <v>10</v>
      </c>
      <c r="B10" s="12">
        <v>134</v>
      </c>
      <c r="C10" s="50" t="s">
        <v>10</v>
      </c>
      <c r="D10" s="12">
        <v>36</v>
      </c>
      <c r="E10" s="50" t="s">
        <v>10</v>
      </c>
      <c r="F10" s="12">
        <f t="shared" si="0"/>
        <v>170</v>
      </c>
      <c r="G10" s="33"/>
    </row>
    <row r="11" spans="1:7" ht="21" thickBot="1" x14ac:dyDescent="0.25">
      <c r="A11" s="51" t="s">
        <v>69</v>
      </c>
      <c r="B11" s="13">
        <v>131</v>
      </c>
      <c r="C11" s="50" t="s">
        <v>69</v>
      </c>
      <c r="D11" s="13">
        <v>44</v>
      </c>
      <c r="E11" s="50" t="s">
        <v>70</v>
      </c>
      <c r="F11" s="12">
        <f t="shared" si="0"/>
        <v>175</v>
      </c>
      <c r="G11" s="35"/>
    </row>
    <row r="12" spans="1:7" ht="21" thickBot="1" x14ac:dyDescent="0.25">
      <c r="A12" s="52" t="s">
        <v>37</v>
      </c>
      <c r="B12" s="15">
        <f>SUM(B7:B11)</f>
        <v>649</v>
      </c>
      <c r="C12" s="16"/>
      <c r="D12" s="15">
        <f>SUM(D7:D11)</f>
        <v>237</v>
      </c>
      <c r="E12" s="17"/>
      <c r="F12" s="12">
        <f t="shared" si="0"/>
        <v>886</v>
      </c>
      <c r="G12" s="36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23686-5974-4034-AC78-173CFF5C8EEE}">
  <dimension ref="A1:G12"/>
  <sheetViews>
    <sheetView workbookViewId="0">
      <selection activeCell="E18" sqref="E18"/>
    </sheetView>
  </sheetViews>
  <sheetFormatPr baseColWidth="10" defaultColWidth="10.6640625" defaultRowHeight="15" x14ac:dyDescent="0.2"/>
  <cols>
    <col min="1" max="1" width="27.5" customWidth="1"/>
    <col min="2" max="2" width="14.1640625" customWidth="1"/>
    <col min="3" max="3" width="26.1640625" customWidth="1"/>
    <col min="4" max="4" width="14.5" customWidth="1"/>
    <col min="5" max="5" width="27" customWidth="1"/>
    <col min="6" max="6" width="12.1640625" customWidth="1"/>
    <col min="7" max="7" width="10.33203125" customWidth="1"/>
    <col min="9" max="9" width="11.5" customWidth="1"/>
  </cols>
  <sheetData>
    <row r="1" spans="1:7" ht="20" x14ac:dyDescent="0.2">
      <c r="A1" s="5" t="s">
        <v>93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67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39</v>
      </c>
      <c r="B6" s="39" t="s">
        <v>32</v>
      </c>
      <c r="C6" s="39" t="s">
        <v>40</v>
      </c>
      <c r="D6" s="39" t="s">
        <v>34</v>
      </c>
      <c r="E6" s="39" t="s">
        <v>35</v>
      </c>
      <c r="F6" s="40" t="s">
        <v>36</v>
      </c>
      <c r="G6" s="41"/>
    </row>
    <row r="7" spans="1:7" ht="20" x14ac:dyDescent="0.2">
      <c r="A7" s="46" t="s">
        <v>17</v>
      </c>
      <c r="B7" s="11">
        <v>121</v>
      </c>
      <c r="C7" s="46" t="s">
        <v>17</v>
      </c>
      <c r="D7" s="11">
        <v>44</v>
      </c>
      <c r="E7" s="46" t="s">
        <v>17</v>
      </c>
      <c r="F7" s="29">
        <f>SUM(B7+D7)</f>
        <v>165</v>
      </c>
      <c r="G7" s="30"/>
    </row>
    <row r="8" spans="1:7" ht="20" x14ac:dyDescent="0.2">
      <c r="A8" s="44" t="s">
        <v>9</v>
      </c>
      <c r="B8" s="12">
        <v>118</v>
      </c>
      <c r="C8" s="44" t="s">
        <v>9</v>
      </c>
      <c r="D8" s="12">
        <v>26</v>
      </c>
      <c r="E8" s="44" t="s">
        <v>68</v>
      </c>
      <c r="F8" s="29">
        <f t="shared" ref="F8:F12" si="0">SUM(B8+D8)</f>
        <v>144</v>
      </c>
      <c r="G8" s="30"/>
    </row>
    <row r="9" spans="1:7" ht="20" x14ac:dyDescent="0.2">
      <c r="A9" s="46" t="s">
        <v>16</v>
      </c>
      <c r="B9" s="12">
        <v>148</v>
      </c>
      <c r="C9" s="46" t="s">
        <v>16</v>
      </c>
      <c r="D9" s="12">
        <v>53</v>
      </c>
      <c r="E9" s="46" t="s">
        <v>16</v>
      </c>
      <c r="F9" s="29">
        <f t="shared" si="0"/>
        <v>201</v>
      </c>
      <c r="G9" s="30"/>
    </row>
    <row r="10" spans="1:7" ht="20" x14ac:dyDescent="0.2">
      <c r="A10" s="46" t="s">
        <v>6</v>
      </c>
      <c r="B10" s="12">
        <v>125</v>
      </c>
      <c r="C10" s="46" t="s">
        <v>6</v>
      </c>
      <c r="D10" s="12">
        <v>26</v>
      </c>
      <c r="E10" s="46" t="s">
        <v>6</v>
      </c>
      <c r="F10" s="29">
        <f t="shared" si="0"/>
        <v>151</v>
      </c>
      <c r="G10" s="30"/>
    </row>
    <row r="11" spans="1:7" ht="21" thickBot="1" x14ac:dyDescent="0.25">
      <c r="A11" s="47" t="s">
        <v>27</v>
      </c>
      <c r="B11" s="13">
        <v>121</v>
      </c>
      <c r="C11" s="47" t="s">
        <v>27</v>
      </c>
      <c r="D11" s="13">
        <v>32</v>
      </c>
      <c r="E11" s="47" t="s">
        <v>27</v>
      </c>
      <c r="F11" s="29">
        <f t="shared" si="0"/>
        <v>153</v>
      </c>
      <c r="G11" s="31"/>
    </row>
    <row r="12" spans="1:7" ht="21" thickBot="1" x14ac:dyDescent="0.25">
      <c r="A12" s="14" t="s">
        <v>37</v>
      </c>
      <c r="B12" s="15">
        <f>SUM(B7:B11)</f>
        <v>633</v>
      </c>
      <c r="C12" s="16"/>
      <c r="D12" s="15">
        <f>SUM(D7:D11)</f>
        <v>181</v>
      </c>
      <c r="E12" s="17"/>
      <c r="F12" s="29">
        <f t="shared" si="0"/>
        <v>814</v>
      </c>
      <c r="G12" s="32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B574B-DD2A-4FD0-9E61-796FA578E5D6}">
  <dimension ref="A1:G12"/>
  <sheetViews>
    <sheetView workbookViewId="0">
      <selection activeCell="E16" sqref="E16"/>
    </sheetView>
  </sheetViews>
  <sheetFormatPr baseColWidth="10" defaultColWidth="10.6640625" defaultRowHeight="15" x14ac:dyDescent="0.2"/>
  <cols>
    <col min="1" max="1" width="26" customWidth="1"/>
    <col min="2" max="2" width="17.5" customWidth="1"/>
    <col min="3" max="3" width="24.5" customWidth="1"/>
    <col min="4" max="4" width="14.83203125" customWidth="1"/>
    <col min="5" max="5" width="25" customWidth="1"/>
    <col min="6" max="6" width="12.1640625" customWidth="1"/>
    <col min="7" max="7" width="9.5" customWidth="1"/>
  </cols>
  <sheetData>
    <row r="1" spans="1:7" ht="20" x14ac:dyDescent="0.2">
      <c r="A1" s="5" t="s">
        <v>93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82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31</v>
      </c>
      <c r="B6" s="39" t="s">
        <v>52</v>
      </c>
      <c r="C6" s="39" t="s">
        <v>33</v>
      </c>
      <c r="D6" s="39" t="s">
        <v>34</v>
      </c>
      <c r="E6" s="39" t="s">
        <v>35</v>
      </c>
      <c r="F6" s="40" t="s">
        <v>36</v>
      </c>
      <c r="G6" s="41"/>
    </row>
    <row r="7" spans="1:7" ht="20" x14ac:dyDescent="0.2">
      <c r="A7" s="2" t="s">
        <v>83</v>
      </c>
      <c r="B7" s="11">
        <v>130</v>
      </c>
      <c r="C7" s="2" t="s">
        <v>83</v>
      </c>
      <c r="D7" s="11">
        <v>44</v>
      </c>
      <c r="E7" s="2" t="s">
        <v>83</v>
      </c>
      <c r="F7" s="12">
        <f>SUM(B7+D7)</f>
        <v>174</v>
      </c>
      <c r="G7" s="30"/>
    </row>
    <row r="8" spans="1:7" ht="20" x14ac:dyDescent="0.2">
      <c r="A8" s="3" t="s">
        <v>60</v>
      </c>
      <c r="B8" s="12">
        <v>97</v>
      </c>
      <c r="C8" s="3" t="s">
        <v>60</v>
      </c>
      <c r="D8" s="12">
        <v>50</v>
      </c>
      <c r="E8" s="3" t="s">
        <v>60</v>
      </c>
      <c r="F8" s="12">
        <f t="shared" ref="F8:F12" si="0">SUM(B8+D8)</f>
        <v>147</v>
      </c>
      <c r="G8" s="30"/>
    </row>
    <row r="9" spans="1:7" ht="20" x14ac:dyDescent="0.2">
      <c r="A9" s="2" t="s">
        <v>84</v>
      </c>
      <c r="B9" s="12">
        <v>120</v>
      </c>
      <c r="C9" s="2" t="s">
        <v>84</v>
      </c>
      <c r="D9" s="12">
        <v>63</v>
      </c>
      <c r="E9" s="2" t="s">
        <v>84</v>
      </c>
      <c r="F9" s="12">
        <f t="shared" si="0"/>
        <v>183</v>
      </c>
      <c r="G9" s="30"/>
    </row>
    <row r="10" spans="1:7" ht="20" x14ac:dyDescent="0.2">
      <c r="A10" s="2" t="s">
        <v>85</v>
      </c>
      <c r="B10" s="12">
        <v>87</v>
      </c>
      <c r="C10" s="2" t="s">
        <v>85</v>
      </c>
      <c r="D10" s="12">
        <v>44</v>
      </c>
      <c r="E10" s="2" t="s">
        <v>85</v>
      </c>
      <c r="F10" s="12">
        <f t="shared" si="0"/>
        <v>131</v>
      </c>
      <c r="G10" s="30"/>
    </row>
    <row r="11" spans="1:7" ht="21" thickBot="1" x14ac:dyDescent="0.25">
      <c r="A11" s="4" t="s">
        <v>86</v>
      </c>
      <c r="B11" s="13">
        <v>97</v>
      </c>
      <c r="C11" s="4" t="s">
        <v>86</v>
      </c>
      <c r="D11" s="13">
        <v>49</v>
      </c>
      <c r="E11" s="4" t="s">
        <v>86</v>
      </c>
      <c r="F11" s="12">
        <f t="shared" si="0"/>
        <v>146</v>
      </c>
      <c r="G11" s="31"/>
    </row>
    <row r="12" spans="1:7" ht="21" thickBot="1" x14ac:dyDescent="0.25">
      <c r="A12" s="14" t="s">
        <v>37</v>
      </c>
      <c r="B12" s="15">
        <f>SUM(B7:B11)</f>
        <v>531</v>
      </c>
      <c r="C12" s="16"/>
      <c r="D12" s="15">
        <f>SUM(D7:D11)</f>
        <v>250</v>
      </c>
      <c r="E12" s="17"/>
      <c r="F12" s="12">
        <f t="shared" si="0"/>
        <v>781</v>
      </c>
      <c r="G12" s="32"/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799F1-7B05-41DB-A0FD-9106CC772A08}">
  <dimension ref="A1:G12"/>
  <sheetViews>
    <sheetView workbookViewId="0">
      <selection activeCell="F7" sqref="F7:F12"/>
    </sheetView>
  </sheetViews>
  <sheetFormatPr baseColWidth="10" defaultColWidth="10.6640625" defaultRowHeight="15" x14ac:dyDescent="0.2"/>
  <cols>
    <col min="1" max="1" width="23.83203125" customWidth="1"/>
    <col min="2" max="2" width="16.5" customWidth="1"/>
    <col min="3" max="3" width="24.6640625" customWidth="1"/>
    <col min="4" max="4" width="15.5" customWidth="1"/>
    <col min="5" max="5" width="27.1640625" customWidth="1"/>
    <col min="6" max="6" width="14" customWidth="1"/>
    <col min="7" max="7" width="8.5" customWidth="1"/>
  </cols>
  <sheetData>
    <row r="1" spans="1:7" ht="20" x14ac:dyDescent="0.2">
      <c r="A1" s="5" t="s">
        <v>93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96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41</v>
      </c>
      <c r="B6" s="39" t="s">
        <v>32</v>
      </c>
      <c r="C6" s="39" t="s">
        <v>62</v>
      </c>
      <c r="D6" s="39" t="s">
        <v>34</v>
      </c>
      <c r="E6" s="39" t="s">
        <v>35</v>
      </c>
      <c r="F6" s="40" t="s">
        <v>36</v>
      </c>
      <c r="G6" s="45"/>
    </row>
    <row r="7" spans="1:7" ht="20" x14ac:dyDescent="0.2">
      <c r="A7" s="2" t="s">
        <v>71</v>
      </c>
      <c r="B7" s="11">
        <v>129</v>
      </c>
      <c r="C7" s="2" t="s">
        <v>71</v>
      </c>
      <c r="D7" s="11">
        <v>52</v>
      </c>
      <c r="E7" s="2" t="s">
        <v>71</v>
      </c>
      <c r="F7" s="12">
        <f>SUM(B7+D7)</f>
        <v>181</v>
      </c>
      <c r="G7" s="33"/>
    </row>
    <row r="8" spans="1:7" ht="20" x14ac:dyDescent="0.2">
      <c r="A8" s="3" t="s">
        <v>12</v>
      </c>
      <c r="B8" s="12">
        <v>132</v>
      </c>
      <c r="C8" s="2" t="s">
        <v>12</v>
      </c>
      <c r="D8" s="12">
        <v>52</v>
      </c>
      <c r="E8" s="2" t="s">
        <v>12</v>
      </c>
      <c r="F8" s="12">
        <f t="shared" ref="F8:F12" si="0">SUM(B8+D8)</f>
        <v>184</v>
      </c>
      <c r="G8" s="34"/>
    </row>
    <row r="9" spans="1:7" ht="20" x14ac:dyDescent="0.2">
      <c r="A9" s="2" t="s">
        <v>72</v>
      </c>
      <c r="B9" s="12">
        <v>147</v>
      </c>
      <c r="C9" s="2" t="s">
        <v>72</v>
      </c>
      <c r="D9" s="12">
        <v>68</v>
      </c>
      <c r="E9" s="2" t="s">
        <v>72</v>
      </c>
      <c r="F9" s="12">
        <f t="shared" si="0"/>
        <v>215</v>
      </c>
      <c r="G9" s="33"/>
    </row>
    <row r="10" spans="1:7" ht="20" x14ac:dyDescent="0.2">
      <c r="A10" s="2" t="s">
        <v>54</v>
      </c>
      <c r="B10" s="12">
        <v>150</v>
      </c>
      <c r="C10" s="3" t="s">
        <v>54</v>
      </c>
      <c r="D10" s="12">
        <v>61</v>
      </c>
      <c r="E10" s="3" t="s">
        <v>54</v>
      </c>
      <c r="F10" s="12">
        <f t="shared" si="0"/>
        <v>211</v>
      </c>
      <c r="G10" s="33"/>
    </row>
    <row r="11" spans="1:7" ht="21" thickBot="1" x14ac:dyDescent="0.25">
      <c r="A11" s="4" t="s">
        <v>73</v>
      </c>
      <c r="B11" s="13">
        <v>108</v>
      </c>
      <c r="C11" s="4" t="s">
        <v>73</v>
      </c>
      <c r="D11" s="13">
        <v>42</v>
      </c>
      <c r="E11" s="4" t="s">
        <v>73</v>
      </c>
      <c r="F11" s="12">
        <f t="shared" si="0"/>
        <v>150</v>
      </c>
      <c r="G11" s="35"/>
    </row>
    <row r="12" spans="1:7" ht="21" thickBot="1" x14ac:dyDescent="0.25">
      <c r="A12" s="14" t="s">
        <v>37</v>
      </c>
      <c r="B12" s="15">
        <f>SUM(B7:B11)</f>
        <v>666</v>
      </c>
      <c r="C12" s="16"/>
      <c r="D12" s="15">
        <f>SUM(D7:D11)</f>
        <v>275</v>
      </c>
      <c r="E12" s="17"/>
      <c r="F12" s="12">
        <f t="shared" si="0"/>
        <v>941</v>
      </c>
      <c r="G12" s="36"/>
    </row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9749-5A48-4C64-BA80-1BD3BA8ED398}">
  <dimension ref="A1:G12"/>
  <sheetViews>
    <sheetView workbookViewId="0">
      <selection activeCell="G16" sqref="G16"/>
    </sheetView>
  </sheetViews>
  <sheetFormatPr baseColWidth="10" defaultRowHeight="15" x14ac:dyDescent="0.2"/>
  <cols>
    <col min="1" max="1" width="24.5" customWidth="1"/>
    <col min="2" max="2" width="16" customWidth="1"/>
    <col min="3" max="3" width="26" customWidth="1"/>
    <col min="4" max="4" width="16.6640625" customWidth="1"/>
    <col min="5" max="5" width="24.1640625" customWidth="1"/>
    <col min="6" max="6" width="14.6640625" customWidth="1"/>
  </cols>
  <sheetData>
    <row r="1" spans="1:7" ht="20" x14ac:dyDescent="0.2">
      <c r="A1" s="5" t="s">
        <v>91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87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31</v>
      </c>
      <c r="B6" s="39" t="s">
        <v>52</v>
      </c>
      <c r="C6" s="39" t="s">
        <v>33</v>
      </c>
      <c r="D6" s="39" t="s">
        <v>34</v>
      </c>
      <c r="E6" s="39" t="s">
        <v>35</v>
      </c>
      <c r="F6" s="40" t="s">
        <v>36</v>
      </c>
      <c r="G6" s="41"/>
    </row>
    <row r="7" spans="1:7" ht="20" x14ac:dyDescent="0.2">
      <c r="A7" s="2" t="s">
        <v>100</v>
      </c>
      <c r="B7" s="11">
        <v>109</v>
      </c>
      <c r="C7" s="2" t="s">
        <v>100</v>
      </c>
      <c r="D7" s="11">
        <v>51</v>
      </c>
      <c r="E7" s="2" t="s">
        <v>100</v>
      </c>
      <c r="F7" s="12">
        <f>SUM(B7+D7)</f>
        <v>160</v>
      </c>
      <c r="G7" s="30"/>
    </row>
    <row r="8" spans="1:7" ht="20" x14ac:dyDescent="0.2">
      <c r="A8" s="3" t="s">
        <v>5</v>
      </c>
      <c r="B8" s="12">
        <v>131</v>
      </c>
      <c r="C8" s="3" t="s">
        <v>5</v>
      </c>
      <c r="D8" s="12">
        <v>69</v>
      </c>
      <c r="E8" s="3" t="s">
        <v>5</v>
      </c>
      <c r="F8" s="12">
        <f t="shared" ref="F8:F12" si="0">SUM(B8+D8)</f>
        <v>200</v>
      </c>
      <c r="G8" s="30"/>
    </row>
    <row r="9" spans="1:7" ht="20" x14ac:dyDescent="0.2">
      <c r="A9" s="2" t="s">
        <v>89</v>
      </c>
      <c r="B9" s="12">
        <v>128</v>
      </c>
      <c r="C9" s="2" t="s">
        <v>89</v>
      </c>
      <c r="D9" s="12">
        <v>62</v>
      </c>
      <c r="E9" s="2" t="s">
        <v>89</v>
      </c>
      <c r="F9" s="12">
        <f t="shared" si="0"/>
        <v>190</v>
      </c>
      <c r="G9" s="30"/>
    </row>
    <row r="10" spans="1:7" ht="20" x14ac:dyDescent="0.2">
      <c r="A10" s="2" t="s">
        <v>104</v>
      </c>
      <c r="B10" s="12">
        <v>111</v>
      </c>
      <c r="C10" s="2" t="s">
        <v>104</v>
      </c>
      <c r="D10" s="12">
        <v>44</v>
      </c>
      <c r="E10" s="2" t="s">
        <v>104</v>
      </c>
      <c r="F10" s="12">
        <f t="shared" si="0"/>
        <v>155</v>
      </c>
      <c r="G10" s="30"/>
    </row>
    <row r="11" spans="1:7" ht="21" thickBot="1" x14ac:dyDescent="0.25">
      <c r="A11" s="4" t="s">
        <v>99</v>
      </c>
      <c r="B11" s="13">
        <v>113</v>
      </c>
      <c r="C11" s="4" t="s">
        <v>99</v>
      </c>
      <c r="D11" s="13">
        <v>25</v>
      </c>
      <c r="E11" s="4" t="s">
        <v>99</v>
      </c>
      <c r="F11" s="12">
        <f t="shared" si="0"/>
        <v>138</v>
      </c>
      <c r="G11" s="31"/>
    </row>
    <row r="12" spans="1:7" ht="21" thickBot="1" x14ac:dyDescent="0.25">
      <c r="A12" s="14" t="s">
        <v>37</v>
      </c>
      <c r="B12" s="15">
        <f>SUM(B7:B11)</f>
        <v>592</v>
      </c>
      <c r="C12" s="16"/>
      <c r="D12" s="15">
        <f>SUM(D7:D11)</f>
        <v>251</v>
      </c>
      <c r="E12" s="17"/>
      <c r="F12" s="12">
        <f t="shared" si="0"/>
        <v>843</v>
      </c>
      <c r="G12" s="32"/>
    </row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F597C-4759-4007-BD1A-4BDBBC838CBC}">
  <dimension ref="A1:G12"/>
  <sheetViews>
    <sheetView workbookViewId="0">
      <selection activeCell="F19" sqref="F19"/>
    </sheetView>
  </sheetViews>
  <sheetFormatPr baseColWidth="10" defaultRowHeight="15" x14ac:dyDescent="0.2"/>
  <cols>
    <col min="1" max="1" width="23.1640625" customWidth="1"/>
    <col min="2" max="2" width="17.33203125" customWidth="1"/>
    <col min="3" max="3" width="23" customWidth="1"/>
    <col min="4" max="4" width="15.1640625" customWidth="1"/>
    <col min="5" max="5" width="23.5" customWidth="1"/>
  </cols>
  <sheetData>
    <row r="1" spans="1:7" ht="20" x14ac:dyDescent="0.2">
      <c r="A1" s="5" t="s">
        <v>91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97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31</v>
      </c>
      <c r="B6" s="39" t="s">
        <v>52</v>
      </c>
      <c r="C6" s="39" t="s">
        <v>33</v>
      </c>
      <c r="D6" s="39" t="s">
        <v>34</v>
      </c>
      <c r="E6" s="39" t="s">
        <v>35</v>
      </c>
      <c r="F6" s="40" t="s">
        <v>36</v>
      </c>
      <c r="G6" s="41"/>
    </row>
    <row r="7" spans="1:7" ht="20" x14ac:dyDescent="0.2">
      <c r="A7" s="2" t="s">
        <v>98</v>
      </c>
      <c r="B7" s="11">
        <v>108</v>
      </c>
      <c r="C7" s="2" t="s">
        <v>98</v>
      </c>
      <c r="D7" s="11">
        <v>23</v>
      </c>
      <c r="E7" s="2" t="s">
        <v>98</v>
      </c>
      <c r="F7" s="12">
        <f>SUM(B7+D7)</f>
        <v>131</v>
      </c>
      <c r="G7" s="30"/>
    </row>
    <row r="8" spans="1:7" ht="20" x14ac:dyDescent="0.2">
      <c r="A8" s="3" t="s">
        <v>101</v>
      </c>
      <c r="B8" s="12">
        <v>107</v>
      </c>
      <c r="C8" s="3" t="s">
        <v>101</v>
      </c>
      <c r="D8" s="12">
        <v>35</v>
      </c>
      <c r="E8" s="3" t="s">
        <v>101</v>
      </c>
      <c r="F8" s="12">
        <f t="shared" ref="F8:F12" si="0">SUM(B8+D8)</f>
        <v>142</v>
      </c>
      <c r="G8" s="30"/>
    </row>
    <row r="9" spans="1:7" ht="20" x14ac:dyDescent="0.2">
      <c r="A9" s="2" t="s">
        <v>106</v>
      </c>
      <c r="B9" s="12">
        <v>102</v>
      </c>
      <c r="C9" s="2" t="s">
        <v>107</v>
      </c>
      <c r="D9" s="12">
        <v>26</v>
      </c>
      <c r="E9" s="2" t="s">
        <v>107</v>
      </c>
      <c r="F9" s="12">
        <f t="shared" si="0"/>
        <v>128</v>
      </c>
      <c r="G9" s="30"/>
    </row>
    <row r="10" spans="1:7" ht="20" x14ac:dyDescent="0.2">
      <c r="A10" s="2" t="s">
        <v>105</v>
      </c>
      <c r="B10" s="12">
        <v>117</v>
      </c>
      <c r="C10" s="2" t="s">
        <v>88</v>
      </c>
      <c r="D10" s="12">
        <v>35</v>
      </c>
      <c r="E10" s="2" t="s">
        <v>88</v>
      </c>
      <c r="F10" s="12">
        <f t="shared" si="0"/>
        <v>152</v>
      </c>
      <c r="G10" s="30"/>
    </row>
    <row r="11" spans="1:7" ht="21" thickBot="1" x14ac:dyDescent="0.25">
      <c r="A11" s="4" t="s">
        <v>90</v>
      </c>
      <c r="B11" s="13">
        <v>142</v>
      </c>
      <c r="C11" s="4" t="s">
        <v>90</v>
      </c>
      <c r="D11" s="13">
        <v>44</v>
      </c>
      <c r="E11" s="4" t="s">
        <v>90</v>
      </c>
      <c r="F11" s="12">
        <f t="shared" si="0"/>
        <v>186</v>
      </c>
      <c r="G11" s="31"/>
    </row>
    <row r="12" spans="1:7" ht="21" thickBot="1" x14ac:dyDescent="0.25">
      <c r="A12" s="14" t="s">
        <v>37</v>
      </c>
      <c r="B12" s="15">
        <f>SUM(B7:B11)</f>
        <v>576</v>
      </c>
      <c r="C12" s="16"/>
      <c r="D12" s="15">
        <f>SUM(D7:D11)</f>
        <v>163</v>
      </c>
      <c r="E12" s="17"/>
      <c r="F12" s="12">
        <f t="shared" si="0"/>
        <v>739</v>
      </c>
      <c r="G12" s="32"/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9C13-3957-40B7-98E5-44AA1003CFAC}">
  <dimension ref="A1:G12"/>
  <sheetViews>
    <sheetView zoomScale="106" zoomScaleNormal="106" workbookViewId="0">
      <selection activeCell="F17" sqref="F17"/>
    </sheetView>
  </sheetViews>
  <sheetFormatPr baseColWidth="10" defaultColWidth="10.6640625" defaultRowHeight="15" x14ac:dyDescent="0.2"/>
  <cols>
    <col min="1" max="1" width="21" customWidth="1"/>
    <col min="2" max="2" width="14.83203125" customWidth="1"/>
    <col min="3" max="3" width="25.1640625" customWidth="1"/>
    <col min="4" max="4" width="16.6640625" customWidth="1"/>
    <col min="5" max="5" width="31.1640625" customWidth="1"/>
    <col min="6" max="6" width="15.5" customWidth="1"/>
    <col min="7" max="7" width="11.6640625" customWidth="1"/>
  </cols>
  <sheetData>
    <row r="1" spans="1:7" ht="20" x14ac:dyDescent="0.2">
      <c r="A1" s="5" t="s">
        <v>93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46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41</v>
      </c>
      <c r="B6" s="39" t="s">
        <v>32</v>
      </c>
      <c r="C6" s="39" t="s">
        <v>42</v>
      </c>
      <c r="D6" s="39" t="s">
        <v>34</v>
      </c>
      <c r="E6" s="39" t="s">
        <v>35</v>
      </c>
      <c r="F6" s="40" t="s">
        <v>36</v>
      </c>
      <c r="G6" s="41"/>
    </row>
    <row r="7" spans="1:7" ht="20" x14ac:dyDescent="0.2">
      <c r="A7" s="2" t="s">
        <v>23</v>
      </c>
      <c r="B7" s="11">
        <v>134</v>
      </c>
      <c r="C7" s="2" t="s">
        <v>23</v>
      </c>
      <c r="D7" s="11">
        <v>26</v>
      </c>
      <c r="E7" s="2" t="s">
        <v>23</v>
      </c>
      <c r="F7" s="12">
        <f>SUM(B7+D7)</f>
        <v>160</v>
      </c>
      <c r="G7" s="30"/>
    </row>
    <row r="8" spans="1:7" ht="20" x14ac:dyDescent="0.2">
      <c r="A8" s="3" t="s">
        <v>20</v>
      </c>
      <c r="B8" s="12">
        <v>138</v>
      </c>
      <c r="C8" s="3" t="s">
        <v>20</v>
      </c>
      <c r="D8" s="12">
        <v>53</v>
      </c>
      <c r="E8" s="3" t="s">
        <v>20</v>
      </c>
      <c r="F8" s="12">
        <f t="shared" ref="F8:F12" si="0">SUM(B8+D8)</f>
        <v>191</v>
      </c>
      <c r="G8" s="30"/>
    </row>
    <row r="9" spans="1:7" ht="20" x14ac:dyDescent="0.2">
      <c r="A9" s="2" t="s">
        <v>79</v>
      </c>
      <c r="B9" s="12">
        <v>141</v>
      </c>
      <c r="C9" s="2" t="s">
        <v>79</v>
      </c>
      <c r="D9" s="12">
        <v>42</v>
      </c>
      <c r="E9" s="2" t="s">
        <v>79</v>
      </c>
      <c r="F9" s="12">
        <f t="shared" si="0"/>
        <v>183</v>
      </c>
      <c r="G9" s="30"/>
    </row>
    <row r="10" spans="1:7" ht="20" x14ac:dyDescent="0.2">
      <c r="A10" s="2" t="s">
        <v>22</v>
      </c>
      <c r="B10" s="12">
        <v>132</v>
      </c>
      <c r="C10" s="2" t="s">
        <v>22</v>
      </c>
      <c r="D10" s="12">
        <v>35</v>
      </c>
      <c r="E10" s="2" t="s">
        <v>22</v>
      </c>
      <c r="F10" s="12">
        <f t="shared" si="0"/>
        <v>167</v>
      </c>
      <c r="G10" s="30"/>
    </row>
    <row r="11" spans="1:7" ht="21" thickBot="1" x14ac:dyDescent="0.25">
      <c r="A11" s="4" t="s">
        <v>29</v>
      </c>
      <c r="B11" s="13">
        <v>135</v>
      </c>
      <c r="C11" s="4" t="s">
        <v>29</v>
      </c>
      <c r="D11" s="13">
        <v>54</v>
      </c>
      <c r="E11" s="4" t="s">
        <v>29</v>
      </c>
      <c r="F11" s="12">
        <f t="shared" si="0"/>
        <v>189</v>
      </c>
      <c r="G11" s="31"/>
    </row>
    <row r="12" spans="1:7" ht="21" thickBot="1" x14ac:dyDescent="0.25">
      <c r="A12" s="14" t="s">
        <v>37</v>
      </c>
      <c r="B12" s="15">
        <f>SUM(B7:B11)</f>
        <v>680</v>
      </c>
      <c r="C12" s="16"/>
      <c r="D12" s="15">
        <f>SUM(D7:D11)</f>
        <v>210</v>
      </c>
      <c r="E12" s="17"/>
      <c r="F12" s="12">
        <f t="shared" si="0"/>
        <v>890</v>
      </c>
      <c r="G12" s="32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2866D-E085-41C8-91DE-90EA52483B7C}">
  <dimension ref="A1:G12"/>
  <sheetViews>
    <sheetView workbookViewId="0">
      <selection activeCell="F18" sqref="F18"/>
    </sheetView>
  </sheetViews>
  <sheetFormatPr baseColWidth="10" defaultColWidth="10.6640625" defaultRowHeight="15" x14ac:dyDescent="0.2"/>
  <cols>
    <col min="1" max="1" width="24.6640625" customWidth="1"/>
    <col min="2" max="2" width="15" customWidth="1"/>
    <col min="3" max="3" width="29" customWidth="1"/>
    <col min="4" max="4" width="15" customWidth="1"/>
    <col min="5" max="5" width="30.5" customWidth="1"/>
    <col min="6" max="6" width="14.5" customWidth="1"/>
    <col min="7" max="7" width="11.6640625" customWidth="1"/>
  </cols>
  <sheetData>
    <row r="1" spans="1:7" ht="20" x14ac:dyDescent="0.2">
      <c r="A1" s="5" t="s">
        <v>93</v>
      </c>
      <c r="B1" s="5"/>
      <c r="C1" s="6"/>
      <c r="D1" s="7"/>
    </row>
    <row r="2" spans="1:7" ht="20" x14ac:dyDescent="0.2">
      <c r="A2" s="5" t="s">
        <v>66</v>
      </c>
      <c r="B2" s="5"/>
      <c r="C2" s="6"/>
      <c r="D2" s="7"/>
    </row>
    <row r="3" spans="1:7" x14ac:dyDescent="0.2">
      <c r="A3" s="8"/>
      <c r="B3" s="8"/>
      <c r="C3" s="8"/>
    </row>
    <row r="4" spans="1:7" ht="23" x14ac:dyDescent="0.25">
      <c r="A4" s="9" t="s">
        <v>64</v>
      </c>
      <c r="B4" s="9"/>
      <c r="C4" s="9" t="s">
        <v>30</v>
      </c>
      <c r="D4" s="10"/>
    </row>
    <row r="5" spans="1:7" ht="16" thickBot="1" x14ac:dyDescent="0.25"/>
    <row r="6" spans="1:7" ht="16" thickBot="1" x14ac:dyDescent="0.25">
      <c r="A6" s="39" t="s">
        <v>31</v>
      </c>
      <c r="B6" s="39" t="s">
        <v>32</v>
      </c>
      <c r="C6" s="39" t="s">
        <v>33</v>
      </c>
      <c r="D6" s="39" t="s">
        <v>34</v>
      </c>
      <c r="E6" s="39" t="s">
        <v>35</v>
      </c>
      <c r="F6" s="40" t="s">
        <v>36</v>
      </c>
      <c r="G6" s="41"/>
    </row>
    <row r="7" spans="1:7" ht="20" x14ac:dyDescent="0.2">
      <c r="A7" s="3" t="s">
        <v>24</v>
      </c>
      <c r="B7" s="11">
        <v>131</v>
      </c>
      <c r="C7" s="3" t="s">
        <v>24</v>
      </c>
      <c r="D7" s="11">
        <v>26</v>
      </c>
      <c r="E7" s="3" t="s">
        <v>24</v>
      </c>
      <c r="F7" s="12">
        <f>SUM(B7+D7)</f>
        <v>157</v>
      </c>
      <c r="G7" s="30"/>
    </row>
    <row r="8" spans="1:7" ht="20" x14ac:dyDescent="0.2">
      <c r="A8" s="3" t="s">
        <v>112</v>
      </c>
      <c r="B8" s="12">
        <v>115</v>
      </c>
      <c r="C8" s="3" t="s">
        <v>112</v>
      </c>
      <c r="D8" s="12">
        <v>35</v>
      </c>
      <c r="E8" s="3" t="s">
        <v>112</v>
      </c>
      <c r="F8" s="12">
        <f t="shared" ref="F8:F12" si="0">SUM(B8+D8)</f>
        <v>150</v>
      </c>
      <c r="G8" s="30"/>
    </row>
    <row r="9" spans="1:7" ht="20" x14ac:dyDescent="0.2">
      <c r="A9" s="2" t="s">
        <v>26</v>
      </c>
      <c r="B9" s="12">
        <v>107</v>
      </c>
      <c r="C9" s="2" t="s">
        <v>26</v>
      </c>
      <c r="D9" s="12">
        <v>35</v>
      </c>
      <c r="E9" s="2" t="s">
        <v>26</v>
      </c>
      <c r="F9" s="12">
        <f t="shared" si="0"/>
        <v>142</v>
      </c>
      <c r="G9" s="30"/>
    </row>
    <row r="10" spans="1:7" ht="20" x14ac:dyDescent="0.2">
      <c r="A10" s="2" t="s">
        <v>25</v>
      </c>
      <c r="B10" s="12">
        <v>149</v>
      </c>
      <c r="C10" s="2" t="s">
        <v>25</v>
      </c>
      <c r="D10" s="12">
        <v>54</v>
      </c>
      <c r="E10" s="2" t="s">
        <v>25</v>
      </c>
      <c r="F10" s="12">
        <f t="shared" si="0"/>
        <v>203</v>
      </c>
      <c r="G10" s="30"/>
    </row>
    <row r="11" spans="1:7" ht="21" thickBot="1" x14ac:dyDescent="0.25">
      <c r="A11" s="4" t="s">
        <v>80</v>
      </c>
      <c r="B11" s="13">
        <v>128</v>
      </c>
      <c r="C11" s="4" t="s">
        <v>80</v>
      </c>
      <c r="D11" s="13">
        <v>44</v>
      </c>
      <c r="E11" s="4" t="s">
        <v>80</v>
      </c>
      <c r="F11" s="12">
        <f t="shared" si="0"/>
        <v>172</v>
      </c>
      <c r="G11" s="31"/>
    </row>
    <row r="12" spans="1:7" ht="21" thickBot="1" x14ac:dyDescent="0.25">
      <c r="A12" s="14" t="s">
        <v>37</v>
      </c>
      <c r="B12" s="15">
        <f>SUM(B7:B11)</f>
        <v>630</v>
      </c>
      <c r="C12" s="16"/>
      <c r="D12" s="15">
        <f>SUM(D7:D11)</f>
        <v>194</v>
      </c>
      <c r="E12" s="17"/>
      <c r="F12" s="12">
        <f t="shared" si="0"/>
        <v>824</v>
      </c>
      <c r="G12" s="32">
        <f>SUM(G7:G11)</f>
        <v>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ErgebnisEinzelwertung</vt:lpstr>
      <vt:lpstr>Hörsching 1</vt:lpstr>
      <vt:lpstr>Hörsching 2</vt:lpstr>
      <vt:lpstr>Pucking</vt:lpstr>
      <vt:lpstr>Leonding 1</vt:lpstr>
      <vt:lpstr>Neuhofen 1</vt:lpstr>
      <vt:lpstr>Neuhofen 2</vt:lpstr>
      <vt:lpstr>Kronstorf 1</vt:lpstr>
      <vt:lpstr>Kronstorf 2</vt:lpstr>
      <vt:lpstr>Haid 1</vt:lpstr>
      <vt:lpstr>Haid 2</vt:lpstr>
      <vt:lpstr>Pasching</vt:lpstr>
      <vt:lpstr>Ergebnistabelle</vt:lpstr>
      <vt:lpstr>Tabelle4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Fritz Kronawettleitner</dc:creator>
  <cp:lastModifiedBy>Reinhard Hutsteiner</cp:lastModifiedBy>
  <cp:lastPrinted>2025-09-05T08:28:48Z</cp:lastPrinted>
  <dcterms:created xsi:type="dcterms:W3CDTF">2022-09-14T10:04:40Z</dcterms:created>
  <dcterms:modified xsi:type="dcterms:W3CDTF">2025-09-05T11:06:01Z</dcterms:modified>
</cp:coreProperties>
</file>